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dget\2025 год\ИТОГИ ИСПОЛНЕНИЯ БЮДЖЕТА 2012-2025гг\2025 год\на 01.04.2025\"/>
    </mc:Choice>
  </mc:AlternateContent>
  <xr:revisionPtr revIDLastSave="0" documentId="8_{6101CD00-1621-436E-B870-E58BDA2E3C27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Источники" sheetId="1" r:id="rId1"/>
    <sheet name="СБР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1" l="1"/>
  <c r="C18" i="1" s="1"/>
  <c r="C17" i="1" s="1"/>
  <c r="C9" i="1" l="1"/>
  <c r="C11" i="1"/>
  <c r="C8" i="1" l="1"/>
  <c r="C7" i="1" s="1"/>
  <c r="C6" i="1" s="1"/>
</calcChain>
</file>

<file path=xl/sharedStrings.xml><?xml version="1.0" encoding="utf-8"?>
<sst xmlns="http://schemas.openxmlformats.org/spreadsheetml/2006/main" count="3585" uniqueCount="648">
  <si>
    <t xml:space="preserve">Код </t>
  </si>
  <si>
    <t>Наименование источников</t>
  </si>
  <si>
    <t>Сумма</t>
  </si>
  <si>
    <t>000 01 00 00 00 00 0000 000</t>
  </si>
  <si>
    <t>000 01 02 00 00 00 0000 000</t>
  </si>
  <si>
    <t>Кредиты кредитных организаций в валюте Российской Федерации</t>
  </si>
  <si>
    <t>000 01 02 00 00 00 0000 700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</si>
  <si>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</si>
  <si>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</si>
  <si>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</si>
  <si>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</si>
  <si>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Привлечение муниципальными округами кредитов от кредитных организаций в валюте Российской Федерации</t>
  </si>
  <si>
    <t>Погашение муниципальными округами кредитов от кредитных организаций в валюте Российской Федерации</t>
  </si>
  <si>
    <t>000 01 02 00 00 14 0000 810</t>
  </si>
  <si>
    <t>000 01 02 00 00 14 0000 710</t>
  </si>
  <si>
    <t>тыс.руб.</t>
  </si>
  <si>
    <t xml:space="preserve">  
Привлечение кредитов из других бюджетов бюджетной системы Российской Федерации бюджетами муниципальных округов в валюте Российской Федерации
</t>
  </si>
  <si>
    <t>Бюджетные кредиты из других бюджетов бюджетной системы Российской Федерации</t>
  </si>
  <si>
    <t>000 01 03 00 00 00 0000 000</t>
  </si>
  <si>
    <t>Источники финансирования дефицита бюджетов - всего</t>
  </si>
  <si>
    <t>в том числе:                                            источники внутреннего финансирования</t>
  </si>
  <si>
    <t>Привлечение кредитов от кредитных организаций в валюте Российской Федерации</t>
  </si>
  <si>
    <t xml:space="preserve"> 000 01 03 01 00 14 0000 710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</si>
  <si>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</si>
  <si>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</si>
  <si>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000 01 03 01 00 14 0000 810</t>
  </si>
  <si>
    <t>Погашение  бюджетами  муниципальных округов кредитов от других бюджетов бюджетной системы Российской Федерации в валюте Российской Федерации</t>
  </si>
  <si>
    <t>000 01 06 00 00 00 0000 000</t>
  </si>
  <si>
    <t>000 01 06 10 00 00 0000 000</t>
  </si>
  <si>
    <t>000 01 06 10 02 00 0000 500</t>
  </si>
  <si>
    <t>Иные источники внутреннего финансирования дефицитов бюджетов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</si>
  <si>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</si>
  <si>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</si>
  <si>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000 01 06 10 02 14 0002 550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</si>
  <si>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</si>
  <si>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Раздел 2. Бюджетные ассигнования по источникам внутреннего финансирования дефицита </t>
  </si>
  <si>
    <t xml:space="preserve"> бюджета муниципального образования  «Муниципальный округ Селтинский район Удмуртской Республики» </t>
  </si>
  <si>
    <t>на 01 апреля 2025 года</t>
  </si>
  <si>
    <t xml:space="preserve"> СВОДНАЯ БЮДЖЕТНАЯ РОСПИСЬ РАСХОДОВ БЮДЖЕТА</t>
  </si>
  <si>
    <t xml:space="preserve">муниципального образования "Муниципальный округ </t>
  </si>
  <si>
    <t>Финансовый орган: Управление финансов Администрации муниципального образования "Муниципальный округ</t>
  </si>
  <si>
    <t>Селтинский район Удмуртской Республики"</t>
  </si>
  <si>
    <t>Единица измеренения: руб.</t>
  </si>
  <si>
    <t>Раздел I. Бюджетные ассигнования по расходам бюджета муниципального образования "Муниципальный округ</t>
  </si>
  <si>
    <t>Единица измерения: тыс.руб.</t>
  </si>
  <si>
    <t>Наименование БК (с учетом группировки)</t>
  </si>
  <si>
    <t>Глава</t>
  </si>
  <si>
    <t>Раздел</t>
  </si>
  <si>
    <t>Подраздел</t>
  </si>
  <si>
    <t>Код ЦС</t>
  </si>
  <si>
    <t>КВР</t>
  </si>
  <si>
    <t>Бюджетная роспись (расходы)</t>
  </si>
  <si>
    <t>Кассовый расход</t>
  </si>
  <si>
    <t>Процент исполнения</t>
  </si>
  <si>
    <t>2025</t>
  </si>
  <si>
    <t>Итого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</si>
  <si>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</si>
  <si>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</si>
  <si>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</si>
  <si>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</si>
  <si>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</si>
  <si>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</si>
  <si>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</si>
  <si>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</si>
  <si>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</si>
  <si>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АДМИНИСТРАЦИЯ МУНИЦИПАЛЬНОГО ОБРАЗОВАНИЯ "МУНИЦИПАЛЬНЫЙ ОКРУГ СЕЛТИНСКИЙ РАЙОН УДМУРТСКОЙ РЕСПУБЛИКИ"</t>
  </si>
  <si>
    <t>654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</si>
  <si>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</si>
  <si>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</si>
  <si>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</si>
  <si>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</si>
  <si>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"Муниципальное управление"</t>
  </si>
  <si>
    <t>0900000000</t>
  </si>
  <si>
    <t>Подпрограмма "Создание условий для реализации муниципальной программы"</t>
  </si>
  <si>
    <t>0950000000</t>
  </si>
  <si>
    <t>Реализация установленных функций (полномочий) муниципального органа</t>
  </si>
  <si>
    <t>0950100000</t>
  </si>
  <si>
    <t>0950160010</t>
  </si>
  <si>
    <t>129</t>
  </si>
  <si>
    <t>122</t>
  </si>
  <si>
    <t>121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</si>
  <si>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</si>
  <si>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</si>
  <si>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"Социальная поддержка населения"</t>
  </si>
  <si>
    <t>0400000000</t>
  </si>
  <si>
    <t>Подпрограмма"Социальная поддержка семьи и детей, старшего поколения"</t>
  </si>
  <si>
    <t>0410000000</t>
  </si>
  <si>
    <t>Осуществление мер по защите и восстановлению прав и законных интересов несовершеннолетних</t>
  </si>
  <si>
    <t>0410200000</t>
  </si>
  <si>
    <t>0410204350</t>
  </si>
  <si>
    <t>Подпрограмма "Обеспечение жильем отдельных категорий граждан, стимулирование улучшения жилищных условий"</t>
  </si>
  <si>
    <t>0430000000</t>
  </si>
  <si>
    <t>Обеспечение в части организации и осуществлению деятельности по обеспечению жилыми помещениями детей-сирот и детей оставшихся без попечения родителей</t>
  </si>
  <si>
    <t>0430100000</t>
  </si>
  <si>
    <t>0430107860</t>
  </si>
  <si>
    <t>Подпрограмма "Архивное дело"</t>
  </si>
  <si>
    <t>0930000000</t>
  </si>
  <si>
    <t>Организация хранения, учета, комплектования и использования документов архивного фонда УР и других архивных документов</t>
  </si>
  <si>
    <t>0930100000</t>
  </si>
  <si>
    <t>0930104360</t>
  </si>
  <si>
    <t>093010436М</t>
  </si>
  <si>
    <t>244</t>
  </si>
  <si>
    <t>Подпрограмма "Создание условий для государственной регистрации актов гражданского состояния"</t>
  </si>
  <si>
    <t>0940000000</t>
  </si>
  <si>
    <t>Осуществление переданных органам местного самоуправления муниципального образования "Селтинский район" государственных полномочий на государственную регистрацию актов гражданского состояния</t>
  </si>
  <si>
    <t>0940100000</t>
  </si>
  <si>
    <t>0940159300</t>
  </si>
  <si>
    <t>0950160030</t>
  </si>
  <si>
    <t>248</t>
  </si>
  <si>
    <t>095016003В</t>
  </si>
  <si>
    <t>852</t>
  </si>
  <si>
    <t>Уплата налогов</t>
  </si>
  <si>
    <t>0950400000</t>
  </si>
  <si>
    <t>0950460630</t>
  </si>
  <si>
    <t>851</t>
  </si>
  <si>
    <t>Судебная система</t>
  </si>
  <si>
    <t>05</t>
  </si>
  <si>
    <t>Непрограммные направления деятельности</t>
  </si>
  <si>
    <t>9900000000</t>
  </si>
  <si>
    <t>Межбюджетные трансферты из бюджета Удмуртской Республики бюджетам муниципальных образований в Удмуртской Республике</t>
  </si>
  <si>
    <t>9901000000</t>
  </si>
  <si>
    <t>Расходы за счет межбюджетных трансфертов из федерального бюджета</t>
  </si>
  <si>
    <t>9901100000</t>
  </si>
  <si>
    <t>9901151200</t>
  </si>
  <si>
    <t>Другие общегосударственные вопросы</t>
  </si>
  <si>
    <t>13</t>
  </si>
  <si>
    <t>Муниципальная программа "Создание условий для устойчивого экономического развития"</t>
  </si>
  <si>
    <t>0500000000</t>
  </si>
  <si>
    <t>Подпрограмма "Поддержка социально ориентированных некоммерческих организаций"</t>
  </si>
  <si>
    <t>0530000000</t>
  </si>
  <si>
    <t>Развитие институтов гражданского общества и поддержки социально ориентированных некоммерческих организаций, благотворительной и добровольческой деятельности</t>
  </si>
  <si>
    <t>0530100000</t>
  </si>
  <si>
    <t>0530160880</t>
  </si>
  <si>
    <t>Муниципальная программа "Безопасность"</t>
  </si>
  <si>
    <t>0600000000</t>
  </si>
  <si>
    <t>Подпрограмма "Гармонизация межэтнических отношений и участие в профилактике экстремизма муниципального образования "Селтинский район" на 2017-2028 годы"</t>
  </si>
  <si>
    <t>0630000000</t>
  </si>
  <si>
    <t>Мероприятия в сфере гармонизации межэтнических отношений и профилактики экстремистских проявлений</t>
  </si>
  <si>
    <t>0630100000</t>
  </si>
  <si>
    <t>0630160130</t>
  </si>
  <si>
    <t>Подпрограмма "Организация муниципального управления"</t>
  </si>
  <si>
    <t>0910000000</t>
  </si>
  <si>
    <t>Организация и разработка административных регламентов предоставления муниципальных услуг и административных регламентов исполнения функций.</t>
  </si>
  <si>
    <t>0910100000</t>
  </si>
  <si>
    <t>0910160650</t>
  </si>
  <si>
    <t>Подпрограмма "Управление муниципальным имуществом и земельными ресурсами"</t>
  </si>
  <si>
    <t>0920000000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</si>
  <si>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</si>
  <si>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0920100000</t>
  </si>
  <si>
    <t>0920160090</t>
  </si>
  <si>
    <t>092016009В</t>
  </si>
  <si>
    <t>Реализация регионального проекта "Вовлечение в налоговый оборот ранее учтенных объектов недвижимости, расположенных на территории Удмуртской Республики, путем выявления правообладателей"</t>
  </si>
  <si>
    <t>0920300000</t>
  </si>
  <si>
    <t>0920306290</t>
  </si>
  <si>
    <t>Содержание муниципального имущества</t>
  </si>
  <si>
    <t>0920400000</t>
  </si>
  <si>
    <t>0920460280</t>
  </si>
  <si>
    <t>092046028В</t>
  </si>
  <si>
    <t>095016092С</t>
  </si>
  <si>
    <t>095016003С</t>
  </si>
  <si>
    <t>Создание и распространение сообщений о деятельности муниципальных органов в различных средствах массовой информации</t>
  </si>
  <si>
    <t>0950300000</t>
  </si>
  <si>
    <t>0950360110</t>
  </si>
  <si>
    <t>Мероприятия</t>
  </si>
  <si>
    <t>0950500000</t>
  </si>
  <si>
    <t>0950560120</t>
  </si>
  <si>
    <t>Выполнение комплексных работ по обслуживанию муниципальных учреждений</t>
  </si>
  <si>
    <t>0950600000</t>
  </si>
  <si>
    <t>0950660420</t>
  </si>
  <si>
    <t>611</t>
  </si>
  <si>
    <t>095066042В</t>
  </si>
  <si>
    <t>Ведение бухгалтерского учёта</t>
  </si>
  <si>
    <t>0950700000</t>
  </si>
  <si>
    <t>0950760460</t>
  </si>
  <si>
    <t>119</t>
  </si>
  <si>
    <t>111</t>
  </si>
  <si>
    <t>Подпрограмма "Улучшение условий и охрана труда"</t>
  </si>
  <si>
    <t>0960000000</t>
  </si>
  <si>
    <t>Улучшение условий и охраны труда</t>
  </si>
  <si>
    <t>0960100000</t>
  </si>
  <si>
    <t>0960160100</t>
  </si>
  <si>
    <t>Резервные фонды</t>
  </si>
  <si>
    <t>9900400000</t>
  </si>
  <si>
    <t>9900400310</t>
  </si>
  <si>
    <t>9901004510</t>
  </si>
  <si>
    <t>НАЦИОНАЛЬНАЯ ОБОРОНА</t>
  </si>
  <si>
    <t>Мобилизационная и вневойсковая подготовка</t>
  </si>
  <si>
    <t>03</t>
  </si>
  <si>
    <t>9901151180</t>
  </si>
  <si>
    <t>НАЦИОНАЛЬНАЯ БЕЗОПАСНОСТЬ И ПРАВООХРАНИТЕЛЬНАЯ ДЕЯТЕЛЬНОСТЬ</t>
  </si>
  <si>
    <t>Гражданская оборона</t>
  </si>
  <si>
    <t>09</t>
  </si>
  <si>
    <t>Подпрограмма "Предупреждение и ликвидация последствий чрезвычайных ситуаций, реализация мер пожарной безопасности"</t>
  </si>
  <si>
    <t>0610000000</t>
  </si>
  <si>
    <t>Реализация мероприятий,направленных на защиту населения и территорий от чрезвычайных ситуаций природного и техногенного характера</t>
  </si>
  <si>
    <t>0610100000</t>
  </si>
  <si>
    <t>0610160180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</si>
  <si>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</si>
  <si>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</si>
  <si>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0610104320</t>
  </si>
  <si>
    <t>Первичные меры пожарной безопасности</t>
  </si>
  <si>
    <t>0610200000</t>
  </si>
  <si>
    <t>0610260200</t>
  </si>
  <si>
    <t>0610204300</t>
  </si>
  <si>
    <t>0610204301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</si>
  <si>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</si>
  <si>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</si>
  <si>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правонарушений"</t>
  </si>
  <si>
    <t>0620000000</t>
  </si>
  <si>
    <t>Организация мероприятий по профилактике правонарушений</t>
  </si>
  <si>
    <t>0620100000</t>
  </si>
  <si>
    <t>0620160670</t>
  </si>
  <si>
    <t>Внедрение современных технических средств для обеспечения правопорядка и безопасности на улицах и в других общественных местах и раскрытия по горячим следам</t>
  </si>
  <si>
    <t>0620300000</t>
  </si>
  <si>
    <t>0620360190</t>
  </si>
  <si>
    <t>Подпрограмма "Комплексные меры противодействия немедицинскому потреблению наркотических средств и их незаконному обороту в Селтинском районе на 2021-2028 годы"</t>
  </si>
  <si>
    <t>0640000000</t>
  </si>
  <si>
    <t>Создание условий для эффективного противодействия злоупотреблению наркотическими средствами и психотропными веществами, незаконному обороту их на территории Селтинского района</t>
  </si>
  <si>
    <t>0640100000</t>
  </si>
  <si>
    <t>0640160690</t>
  </si>
  <si>
    <t>НАЦИОНАЛЬНАЯ ЭКОНОМИКА</t>
  </si>
  <si>
    <t>Сельское хозяйство и рыболовство</t>
  </si>
  <si>
    <t>Подпрограмма "Развитие сельского хозяйства и расширение рынка сельскохозяйственной продукции"</t>
  </si>
  <si>
    <t>0510000000</t>
  </si>
  <si>
    <t>Организация и проведение районных конкурсов (смотров-конкурсов), иных мероприятий в сфере сельского хозяйства в целях повышения профессионального мастерства, распространения передового опыта и поощрения лучших коллективов и работников</t>
  </si>
  <si>
    <t>0510100000</t>
  </si>
  <si>
    <t>0510160580</t>
  </si>
  <si>
    <t>0510160210</t>
  </si>
  <si>
    <t>853</t>
  </si>
  <si>
    <t>Обеспечение безопасности скотомогильников (биотермических ям) и мест захоронений животных, павших от сибирской язвы</t>
  </si>
  <si>
    <t>0510600000</t>
  </si>
  <si>
    <t>0510609020</t>
  </si>
  <si>
    <t>0510800000</t>
  </si>
  <si>
    <t>0510800250</t>
  </si>
  <si>
    <t>05108S0250</t>
  </si>
  <si>
    <t>Транспорт</t>
  </si>
  <si>
    <t>08</t>
  </si>
  <si>
    <t>Муниципальная программа "Содержание и развитие муниципального хозяйства"</t>
  </si>
  <si>
    <t>0700000000</t>
  </si>
  <si>
    <t>Подпрограмма "Развитие транспортной системы (организация транспортного обслуживания населения, развитие дорожного хозяйства)"</t>
  </si>
  <si>
    <t>0730000000</t>
  </si>
  <si>
    <t>Организация регулярных перевозок пассажиров по муниципальным маршрутам</t>
  </si>
  <si>
    <t>0730400000</t>
  </si>
  <si>
    <t>0730460520</t>
  </si>
  <si>
    <t>612</t>
  </si>
  <si>
    <t>Дорожное хозяйство (дорожные фонды)</t>
  </si>
  <si>
    <t>Содержание сети автомобильных дорог, ведущих к общественно значимым объектам сельских населенных пунктов</t>
  </si>
  <si>
    <t>0730100000</t>
  </si>
  <si>
    <t>0730101381</t>
  </si>
  <si>
    <t>07301S1381</t>
  </si>
  <si>
    <t>Комплекс работ по содержанию автомобильных дорог</t>
  </si>
  <si>
    <t>0730200000</t>
  </si>
  <si>
    <t>0730204652</t>
  </si>
  <si>
    <t>07302S4652</t>
  </si>
  <si>
    <t>0730201382</t>
  </si>
  <si>
    <t>0730260240</t>
  </si>
  <si>
    <t>0730260241</t>
  </si>
  <si>
    <t>0730260242</t>
  </si>
  <si>
    <t>0730260243</t>
  </si>
  <si>
    <t>0730260244</t>
  </si>
  <si>
    <t>0730260245</t>
  </si>
  <si>
    <t>0730260246</t>
  </si>
  <si>
    <t>0730260247</t>
  </si>
  <si>
    <t>0730260248</t>
  </si>
  <si>
    <t>0730260249</t>
  </si>
  <si>
    <t>Национальный проект "Инфраструктура для жизни"</t>
  </si>
  <si>
    <t>073И000000</t>
  </si>
  <si>
    <t>Федеральный проект "Региональная и местная дорожная сеть"</t>
  </si>
  <si>
    <t>073И800000</t>
  </si>
  <si>
    <t>073И8Д4470</t>
  </si>
  <si>
    <t>Муниципальная программа "Управление муниципальными финансами"</t>
  </si>
  <si>
    <t>1000000000</t>
  </si>
  <si>
    <t>Подпрограмма "Повышение эффективности расходов бюджета муниципального образования "Селтинский район"</t>
  </si>
  <si>
    <t>1020000000</t>
  </si>
  <si>
    <t>Развитие инициативного бюджетирования в Удмуртской Республике</t>
  </si>
  <si>
    <t>1020200000</t>
  </si>
  <si>
    <t>10202S881М</t>
  </si>
  <si>
    <t>10202S8810</t>
  </si>
  <si>
    <t>1020208810</t>
  </si>
  <si>
    <t>Другие вопросы в области национальной экономики</t>
  </si>
  <si>
    <t>12</t>
  </si>
  <si>
    <t>Подпрограмма "Создание благоприятных условий для развития малого и среднего предпринимательства"</t>
  </si>
  <si>
    <t>0520000000</t>
  </si>
  <si>
    <t>Поддержка субъектов малого и среднего предпринимательства</t>
  </si>
  <si>
    <t>0520100000</t>
  </si>
  <si>
    <t>0520160680</t>
  </si>
  <si>
    <t>Муниципальная программа "Энергосбережение и повышение энергетической эффективности"</t>
  </si>
  <si>
    <t>0800000000</t>
  </si>
  <si>
    <t>Реализация энергоэффективных мероприятий в организациях, финансируемых за счет средств муниципального бюджета</t>
  </si>
  <si>
    <t>0800100000</t>
  </si>
  <si>
    <t>0800105773</t>
  </si>
  <si>
    <t>08001S5773</t>
  </si>
  <si>
    <t>0800160360</t>
  </si>
  <si>
    <t>Жилищно-коммунальное хозяйство</t>
  </si>
  <si>
    <t>Жилищное хозяйство</t>
  </si>
  <si>
    <t>Комплексное развитие сельских территорий</t>
  </si>
  <si>
    <t>0510700000</t>
  </si>
  <si>
    <t>0510760580</t>
  </si>
  <si>
    <t>414</t>
  </si>
  <si>
    <t>Подпрограмма"Содержание и развитие коммунальной инфраструктуры"</t>
  </si>
  <si>
    <t>0710000000</t>
  </si>
  <si>
    <t>Проведение капитального ремонта общего имущества в многоквартирных домах</t>
  </si>
  <si>
    <t>0710100000</t>
  </si>
  <si>
    <t>0710166010</t>
  </si>
  <si>
    <t>0710160340</t>
  </si>
  <si>
    <t>Капитальный и текущий ремонт государственного и муниципального жилищного фонда</t>
  </si>
  <si>
    <t>0710600000</t>
  </si>
  <si>
    <t>0710660270</t>
  </si>
  <si>
    <t>243</t>
  </si>
  <si>
    <t>Коммунальное хозяйство</t>
  </si>
  <si>
    <t>Подпрограмма "Комплексное развитие сельских территорий"</t>
  </si>
  <si>
    <t>0540000000</t>
  </si>
  <si>
    <t>Участие муниципального образования "Муниципальный округ Селтинский район Удмуртской Республики" в госпрограмме "Комплексное развитие сельских территорий"</t>
  </si>
  <si>
    <t>0540100000</t>
  </si>
  <si>
    <t>0540160580</t>
  </si>
  <si>
    <t>Реализация мероприятий в области коммунального хозяйства, направленных на повышение надежности, устойчивости жилищно-коммунального хозяйства в Селтинском районе</t>
  </si>
  <si>
    <t>0710200000</t>
  </si>
  <si>
    <t>071026033В</t>
  </si>
  <si>
    <t>0710200820</t>
  </si>
  <si>
    <t>0710201440</t>
  </si>
  <si>
    <t>07102S1440</t>
  </si>
  <si>
    <t>0710260330</t>
  </si>
  <si>
    <t>Капитальный ремонт распределительных газопроводов</t>
  </si>
  <si>
    <t>0710300000</t>
  </si>
  <si>
    <t>0710360330</t>
  </si>
  <si>
    <t>Развитие газификации в сельской местности</t>
  </si>
  <si>
    <t>0710400000</t>
  </si>
  <si>
    <t>0710400820</t>
  </si>
  <si>
    <t>07104S0820</t>
  </si>
  <si>
    <t>Благоустройство</t>
  </si>
  <si>
    <t>054016100В</t>
  </si>
  <si>
    <t>05401L576А</t>
  </si>
  <si>
    <t>0540160581</t>
  </si>
  <si>
    <t>05401L5769</t>
  </si>
  <si>
    <t>Подпрограмма "Благоустройство и охрана окружающей среды"</t>
  </si>
  <si>
    <t>0720000000</t>
  </si>
  <si>
    <t>Финансовое обеспечение переданных отдельных государственных полномочий</t>
  </si>
  <si>
    <t>0720100000</t>
  </si>
  <si>
    <t>0720105400</t>
  </si>
  <si>
    <t>Организация мероприятий по благоустройству</t>
  </si>
  <si>
    <t>0720700000</t>
  </si>
  <si>
    <t>072076075Д</t>
  </si>
  <si>
    <t>0720760591</t>
  </si>
  <si>
    <t>0720760592</t>
  </si>
  <si>
    <t>0720760593</t>
  </si>
  <si>
    <t>0720760594</t>
  </si>
  <si>
    <t>0720760595</t>
  </si>
  <si>
    <t>0720760596</t>
  </si>
  <si>
    <t>0720760597</t>
  </si>
  <si>
    <t>0720760598</t>
  </si>
  <si>
    <t>0720760599</t>
  </si>
  <si>
    <t>072И000000</t>
  </si>
  <si>
    <t>Федеральный проект "Формирование комфортной городской среды"</t>
  </si>
  <si>
    <t>072И400000</t>
  </si>
  <si>
    <t>072И455550</t>
  </si>
  <si>
    <t>Реализация проектов, осуществляемых с участием средств самообложения граждан</t>
  </si>
  <si>
    <t>1020400000</t>
  </si>
  <si>
    <t>10204S8220</t>
  </si>
  <si>
    <t>Другие вопросы в области жилищно-коммунального хозяйства</t>
  </si>
  <si>
    <t>Обеспечение осуществления переданных органам местного самоуправления отдельных государственных полномочий Удмуртской Республики по государственному жилищному надзору</t>
  </si>
  <si>
    <t>0710500000</t>
  </si>
  <si>
    <t>0710506200</t>
  </si>
  <si>
    <t>ОХРАНА ОКРУЖАЮЩЕЙ СРЕДЫ</t>
  </si>
  <si>
    <t>06</t>
  </si>
  <si>
    <t>Другие вопросы в области охраны окружающей среды</t>
  </si>
  <si>
    <t>Мероприятия по охране окружающей среды</t>
  </si>
  <si>
    <t>0720300000</t>
  </si>
  <si>
    <t>0720360970</t>
  </si>
  <si>
    <t>0720360940</t>
  </si>
  <si>
    <t>ОБРАЗОВАНИЕ</t>
  </si>
  <si>
    <t>07</t>
  </si>
  <si>
    <t>Дошкольное образование</t>
  </si>
  <si>
    <t>Муниципальная программа "Развитие образования и воспитание"</t>
  </si>
  <si>
    <t>0100000000</t>
  </si>
  <si>
    <t>Подпрограмма "Развитие дошкольного образования"</t>
  </si>
  <si>
    <t>0110000000</t>
  </si>
  <si>
    <t>Капитальный и текущий ремонт муниципальных дошкольных образовательных учреждений</t>
  </si>
  <si>
    <t>0110700000</t>
  </si>
  <si>
    <t>011076092В</t>
  </si>
  <si>
    <t>Национальный проект "Семья"</t>
  </si>
  <si>
    <t>011Я000000</t>
  </si>
  <si>
    <t>Федеральный проект "Поддержка семьи"</t>
  </si>
  <si>
    <t>011Я100000</t>
  </si>
  <si>
    <t>011Я153150</t>
  </si>
  <si>
    <t>011Я1A3150</t>
  </si>
  <si>
    <t>011Я1S3150</t>
  </si>
  <si>
    <t>Общее образование</t>
  </si>
  <si>
    <t>Создание условий для оказания государственных услуг,выполнение работ организациями образования</t>
  </si>
  <si>
    <t>0121000000</t>
  </si>
  <si>
    <t>Капитальный и текущий ремонт муниципальных образовательных учреждений</t>
  </si>
  <si>
    <t>0121100000</t>
  </si>
  <si>
    <t>012116092В</t>
  </si>
  <si>
    <t>Дополнительное образование детей</t>
  </si>
  <si>
    <t>Подпрограмма "Дополнительное образование и воспитание детей"</t>
  </si>
  <si>
    <t>0130000000</t>
  </si>
  <si>
    <t>Предоставление дополнительного образования детям</t>
  </si>
  <si>
    <t>0130100000</t>
  </si>
  <si>
    <t>0130160370</t>
  </si>
  <si>
    <t>Социальная поддержка педагогических работников</t>
  </si>
  <si>
    <t>0130200000</t>
  </si>
  <si>
    <t>0130260490</t>
  </si>
  <si>
    <t>0130400000</t>
  </si>
  <si>
    <t>0130460630</t>
  </si>
  <si>
    <t>0130460620</t>
  </si>
  <si>
    <t>013046062Д</t>
  </si>
  <si>
    <t>Молодежная политика</t>
  </si>
  <si>
    <t>Национальный проект "Молодежь и дети"</t>
  </si>
  <si>
    <t>014Ю000000</t>
  </si>
  <si>
    <t>Федеральный проект "Россия - страна возможностей"</t>
  </si>
  <si>
    <t>014Ю100000</t>
  </si>
  <si>
    <t>014Ю151160</t>
  </si>
  <si>
    <t>0620160580</t>
  </si>
  <si>
    <t>КУЛЬТУРА, КИНЕМАТОГРАФИЯ</t>
  </si>
  <si>
    <t>Культура</t>
  </si>
  <si>
    <t>Муниципальная программа "Развитие культуры"</t>
  </si>
  <si>
    <t>0300000000</t>
  </si>
  <si>
    <t>Подпрограмма "Развитие библиотечного дела"</t>
  </si>
  <si>
    <t>0310000000</t>
  </si>
  <si>
    <t>Осуществление библиотечного, библиографического и информационного обслуживания пользователей библиотеки</t>
  </si>
  <si>
    <t>0310100000</t>
  </si>
  <si>
    <t>0310160430</t>
  </si>
  <si>
    <t>0310200000</t>
  </si>
  <si>
    <t>0310260630</t>
  </si>
  <si>
    <t>0310260620</t>
  </si>
  <si>
    <t>031026062Д</t>
  </si>
  <si>
    <t>Социальная поддержка работников культуры</t>
  </si>
  <si>
    <t>0310600000</t>
  </si>
  <si>
    <t>0310660490</t>
  </si>
  <si>
    <t>0311000000</t>
  </si>
  <si>
    <t>Модернизация библиотек в части комплектования книжных фондов муниципальных библиотек</t>
  </si>
  <si>
    <t>0311100000</t>
  </si>
  <si>
    <t>03111L5191</t>
  </si>
  <si>
    <t>Подпрограмма "Поддержка народного творчества"</t>
  </si>
  <si>
    <t>0320000000</t>
  </si>
  <si>
    <t>Реализация творческой деятельности населения</t>
  </si>
  <si>
    <t>0320100000</t>
  </si>
  <si>
    <t>0320160730</t>
  </si>
  <si>
    <t>0320200000</t>
  </si>
  <si>
    <t>0320260630</t>
  </si>
  <si>
    <t>0320260620</t>
  </si>
  <si>
    <t>032026062Д</t>
  </si>
  <si>
    <t>0320600000</t>
  </si>
  <si>
    <t>0320660490</t>
  </si>
  <si>
    <t>Капитальный и текущий ремонт в учреждениях культуры</t>
  </si>
  <si>
    <t>0320700000</t>
  </si>
  <si>
    <t>032076092Д</t>
  </si>
  <si>
    <t>На обеспечение развития и укрепления материально-технической базы муниципальных домов культуры</t>
  </si>
  <si>
    <t>0320900000</t>
  </si>
  <si>
    <t>03209L4670</t>
  </si>
  <si>
    <t>Подпрограмма "Сохранение и развитие национального культурного наследия"</t>
  </si>
  <si>
    <t>0330000000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</si>
  <si>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</si>
  <si>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0330100000</t>
  </si>
  <si>
    <t>0330160720</t>
  </si>
  <si>
    <t>633</t>
  </si>
  <si>
    <t>033016072В</t>
  </si>
  <si>
    <t>СОЦИАЛЬНАЯ ПОЛИТИКА</t>
  </si>
  <si>
    <t>Пенсионное обеспечение</t>
  </si>
  <si>
    <t>Предоставление мер социальной поддержки, социальной помощи, выплата социальных пособий и компенсаций</t>
  </si>
  <si>
    <t>0950200000</t>
  </si>
  <si>
    <t>0950260450</t>
  </si>
  <si>
    <t>312</t>
  </si>
  <si>
    <t>Социальное обеспечение населения</t>
  </si>
  <si>
    <t>Проведение массовых социокультурных мероприятий для граждан пожилого возраста, инвалидов и оказание адресной помощи нетрудоспособным гражданам</t>
  </si>
  <si>
    <t>0410400000</t>
  </si>
  <si>
    <t>0410460800</t>
  </si>
  <si>
    <t>321</t>
  </si>
  <si>
    <t>Меры социальной поддержки отдельных категорий граждан</t>
  </si>
  <si>
    <t>0410500000</t>
  </si>
  <si>
    <t>0410560870</t>
  </si>
  <si>
    <t>0410560480</t>
  </si>
  <si>
    <t>313</t>
  </si>
  <si>
    <t>Оказание мер государственной поддержки гражданам в приобретении жилья</t>
  </si>
  <si>
    <t>0430400000</t>
  </si>
  <si>
    <t>04304L4970</t>
  </si>
  <si>
    <t>322</t>
  </si>
  <si>
    <t>Охрана семьи и детства</t>
  </si>
  <si>
    <t>Выполнение мероприятий по укреплению и развитию института семьи</t>
  </si>
  <si>
    <t>0410300000</t>
  </si>
  <si>
    <t>0410360700</t>
  </si>
  <si>
    <t>Предоставление мер социальной поддержки по обеспечению жильем различных категорий граждан</t>
  </si>
  <si>
    <t>0430300000</t>
  </si>
  <si>
    <t>0430305660</t>
  </si>
  <si>
    <t>ФИЗИЧЕСКАЯ КУЛЬТУРА И СПОРТ</t>
  </si>
  <si>
    <t>11</t>
  </si>
  <si>
    <t>Физическая культура</t>
  </si>
  <si>
    <t>Муниципальная программа "Охрана здоровья и формирование здорового образа жизни населения"</t>
  </si>
  <si>
    <t>0200000000</t>
  </si>
  <si>
    <t>Подпрограмма "Создание условий для развития физической культуры и спорта"</t>
  </si>
  <si>
    <t>0210000000</t>
  </si>
  <si>
    <t>Участие в организации и (или) проведение физкультурных мероприятий и спортивных мероприятий</t>
  </si>
  <si>
    <t>0210100000</t>
  </si>
  <si>
    <t>0210160500</t>
  </si>
  <si>
    <t>Развитие физической культуры и спорта и формирование здорового образа жизни</t>
  </si>
  <si>
    <t>0210200000</t>
  </si>
  <si>
    <t>021026093В</t>
  </si>
  <si>
    <t>0210260580</t>
  </si>
  <si>
    <t>0210260710</t>
  </si>
  <si>
    <t>0210300000</t>
  </si>
  <si>
    <t>0210360630</t>
  </si>
  <si>
    <t>0210360620</t>
  </si>
  <si>
    <t>021036062Д</t>
  </si>
  <si>
    <t>0210600000</t>
  </si>
  <si>
    <t>0210660580</t>
  </si>
  <si>
    <t>123</t>
  </si>
  <si>
    <t>0210660300</t>
  </si>
  <si>
    <t>021066030В</t>
  </si>
  <si>
    <t>021066030М</t>
  </si>
  <si>
    <t>021066030Д</t>
  </si>
  <si>
    <t>054016100Б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</si>
  <si>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</si>
  <si>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</si>
  <si>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"Организация бюджетного процесса в муниципальном образовании "Селтинский район"</t>
  </si>
  <si>
    <t>1010000000</t>
  </si>
  <si>
    <t>Обслуживание муниципального долга</t>
  </si>
  <si>
    <t>1010300000</t>
  </si>
  <si>
    <t>1010360070</t>
  </si>
  <si>
    <t>730</t>
  </si>
  <si>
    <t>СОВЕТ ДЕПУТАТОВ МУНИЦИПАЛЬНОГО ОБРАЗОВАНИЯ "МУНИЦИПАЛЬНЫЙ ОКРУГ СЕЛТИНСКИЙ РАЙОН УДМУРТСКОЙ РЕСПУБЛИКИ"</t>
  </si>
  <si>
    <t>655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</si>
  <si>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</si>
  <si>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9900060900</t>
  </si>
  <si>
    <t>9900060030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</si>
  <si>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</si>
  <si>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9900060050</t>
  </si>
  <si>
    <t>9900060450</t>
  </si>
  <si>
    <t>УПРАВЛЕНИЕ ОБРАЗОВАНИЯ АДМИНИСТРАЦИИ МУНИЦИПАЛЬНОГО ОБРАЗОВАНИЯ "МУНИЦИПАЛЬНЫЙ ОКРУГ СЕЛТИНСКИЙ РАЙОН УДМУРТСКОЙ РЕСПУБЛИКИ"</t>
  </si>
  <si>
    <t>659</t>
  </si>
  <si>
    <t>Предоставление дошкольного образования</t>
  </si>
  <si>
    <t>0110100000</t>
  </si>
  <si>
    <t>0110105470</t>
  </si>
  <si>
    <t>0110160350</t>
  </si>
  <si>
    <t>011016035В</t>
  </si>
  <si>
    <t>0110160600</t>
  </si>
  <si>
    <t>0110160160</t>
  </si>
  <si>
    <t>0110300000</t>
  </si>
  <si>
    <t>0110360490</t>
  </si>
  <si>
    <t>011036049В</t>
  </si>
  <si>
    <t>0110500000</t>
  </si>
  <si>
    <t>0110560630</t>
  </si>
  <si>
    <t>0110560620</t>
  </si>
  <si>
    <t>0110760920</t>
  </si>
  <si>
    <t>0110160360</t>
  </si>
  <si>
    <t>Подпрограмма "Развитие общего образования"</t>
  </si>
  <si>
    <t>0120000000</t>
  </si>
  <si>
    <t>Предоставление общего образования</t>
  </si>
  <si>
    <t>0120100000</t>
  </si>
  <si>
    <t>0120104310</t>
  </si>
  <si>
    <t>0120160600</t>
  </si>
  <si>
    <t>0120160160</t>
  </si>
  <si>
    <t>0120160360</t>
  </si>
  <si>
    <t>012016036В</t>
  </si>
  <si>
    <t>Обеспечение питанием детей дошкольного и школьного возраста</t>
  </si>
  <si>
    <t>0120300000</t>
  </si>
  <si>
    <t>0120360320</t>
  </si>
  <si>
    <t>0120600000</t>
  </si>
  <si>
    <t>0120660490</t>
  </si>
  <si>
    <t>012066049В</t>
  </si>
  <si>
    <t>0120700000</t>
  </si>
  <si>
    <t>0120760630</t>
  </si>
  <si>
    <t>0120760620</t>
  </si>
  <si>
    <t>012076062Д</t>
  </si>
  <si>
    <t>012Ю000000</t>
  </si>
  <si>
    <t>Федеральный проект "Педагоги и наставники"</t>
  </si>
  <si>
    <t>012Ю600000</t>
  </si>
  <si>
    <t>012Ю653030</t>
  </si>
  <si>
    <t>015Ю000000</t>
  </si>
  <si>
    <t>015Ю600000</t>
  </si>
  <si>
    <t>015Ю651790</t>
  </si>
  <si>
    <t>Подпрограмма "Детское и школьное питание"</t>
  </si>
  <si>
    <t>0180000000</t>
  </si>
  <si>
    <t>Обеспечение пмтанием детей дошкольного и школьного возраста</t>
  </si>
  <si>
    <t>0180100000</t>
  </si>
  <si>
    <t>01801L3040</t>
  </si>
  <si>
    <t>01801S3040</t>
  </si>
  <si>
    <t>01801А3040</t>
  </si>
  <si>
    <t>0130160160</t>
  </si>
  <si>
    <t>013016037В</t>
  </si>
  <si>
    <t>013026049В</t>
  </si>
  <si>
    <t>0130700000</t>
  </si>
  <si>
    <t>0130760602</t>
  </si>
  <si>
    <t>Мероприятия, направленные на введение и обеспечение функционирования системы персонифицированного дополнительного образования детей</t>
  </si>
  <si>
    <t>0130800000</t>
  </si>
  <si>
    <t>0130860980</t>
  </si>
  <si>
    <t>614</t>
  </si>
  <si>
    <t>Подпрограмма "Реализация молодежной политики"</t>
  </si>
  <si>
    <t>0140000000</t>
  </si>
  <si>
    <t>Реализация мероприятий, направленных на содействие социализации и эффективной самореализации молодежи</t>
  </si>
  <si>
    <t>0140200000</t>
  </si>
  <si>
    <t>0140260580</t>
  </si>
  <si>
    <t>Другие вопросы в области образования</t>
  </si>
  <si>
    <t>0110103380</t>
  </si>
  <si>
    <t>01101S3380</t>
  </si>
  <si>
    <t>0110106550</t>
  </si>
  <si>
    <t>0120109090</t>
  </si>
  <si>
    <t>0120103380</t>
  </si>
  <si>
    <t>01201S3380</t>
  </si>
  <si>
    <t>0120100600</t>
  </si>
  <si>
    <t>0130760600</t>
  </si>
  <si>
    <t>013Ю000000</t>
  </si>
  <si>
    <t>013Ю600000</t>
  </si>
  <si>
    <t>013Ю650500</t>
  </si>
  <si>
    <t>Подпрограмма "Создание условий для реализации муниципальной программы</t>
  </si>
  <si>
    <t>0150000000</t>
  </si>
  <si>
    <t>0150100000</t>
  </si>
  <si>
    <t>0150160440</t>
  </si>
  <si>
    <t>Подпрограмма "Организация отдыха и занятости детей. подростков и молодежи в Селтинском районе"</t>
  </si>
  <si>
    <t>0160000000</t>
  </si>
  <si>
    <t>Оздоровление и отдых детей</t>
  </si>
  <si>
    <t>0160100000</t>
  </si>
  <si>
    <t>0160105230</t>
  </si>
  <si>
    <t>01601S5230</t>
  </si>
  <si>
    <t>ЗДРАВООХРАНЕНИЕ</t>
  </si>
  <si>
    <t>Другие вопросы в области здравоохранения</t>
  </si>
  <si>
    <t>Профилактика природно-очаговых инфекций</t>
  </si>
  <si>
    <t>0110400000</t>
  </si>
  <si>
    <t>0110460760</t>
  </si>
  <si>
    <t>0120500000</t>
  </si>
  <si>
    <t>0120560760</t>
  </si>
  <si>
    <t>0130300000</t>
  </si>
  <si>
    <t>0130360760</t>
  </si>
  <si>
    <t>Материальная поддержка семей с детьми дошкольного возраста</t>
  </si>
  <si>
    <t>0110200000</t>
  </si>
  <si>
    <t>0110204480</t>
  </si>
  <si>
    <t>0110207120</t>
  </si>
  <si>
    <t>01102S7120</t>
  </si>
  <si>
    <t>012Я000000</t>
  </si>
  <si>
    <t>012Я200000</t>
  </si>
  <si>
    <t>012Я204343</t>
  </si>
  <si>
    <t>0180108330</t>
  </si>
  <si>
    <t>0180106960</t>
  </si>
  <si>
    <t>01801S6960</t>
  </si>
  <si>
    <t>Прочие обязательства государства</t>
  </si>
  <si>
    <t>9900300000</t>
  </si>
  <si>
    <t>9900306900</t>
  </si>
  <si>
    <t>99003S6900</t>
  </si>
  <si>
    <t>УПРАВЛЕНИЕ ФИНАНСОВ АДМИНИСТРАЦИИ МУНИЦИПАЛЬНОГО ОБРАЗОВАНИЯ "МУНИЦИПАЛЬНЫЙ ОКРУГ СЕЛТИНСКИЙ РАЙОН УДМУРТСКОЙ РЕСПУБЛИКИ"</t>
  </si>
  <si>
    <t>663</t>
  </si>
  <si>
    <t>1010100000</t>
  </si>
  <si>
    <t>1010160030</t>
  </si>
  <si>
    <t>Создание условий для повышения эффективности бюджетных расходов</t>
  </si>
  <si>
    <t>1020100000</t>
  </si>
  <si>
    <t>1020160660</t>
  </si>
  <si>
    <t>1010200000</t>
  </si>
  <si>
    <t>1010260450</t>
  </si>
  <si>
    <t>Итого:</t>
  </si>
  <si>
    <t xml:space="preserve">Селтинский район Удмуртской Республики" на 2025 год </t>
  </si>
  <si>
    <t>(по состоянию на 01.04.2025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</si>
</sst>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\ _₽_-;\-* #,##0.0\ _₽_-;_-* &quot;-&quot;?\ _₽_-;_-@_-"/>
    <numFmt numFmtId="165" formatCode="#,##0.0_ ;\-#,##0.0\ "/>
    <numFmt numFmtId="166" formatCode="#,##0.0"/>
    <numFmt numFmtId="167" formatCode="#0.00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47">
    <xf numFmtId="0" fontId="0" fillId="0" borderId="0"/>
    <xf numFmtId="0" fontId="3" fillId="0" borderId="3">
      <alignment horizontal="left" wrapText="1" indent="2"/>
    </xf>
    <xf numFmtId="49" fontId="3" fillId="0" borderId="4">
      <alignment horizontal="center"/>
    </xf>
    <xf numFmtId="0" fontId="5" fillId="0" borderId="5">
      <alignment horizontal="left" wrapText="1"/>
    </xf>
    <xf numFmtId="0" fontId="8" fillId="0" borderId="0"/>
    <xf numFmtId="0" fontId="12" fillId="0" borderId="0"/>
    <xf numFmtId="0" fontId="16" fillId="0" borderId="0"/>
    <xf numFmtId="0" fontId="17" fillId="0" borderId="0">
      <alignment horizontal="right" vertical="top" wrapText="1"/>
    </xf>
    <xf numFmtId="49" fontId="18" fillId="0" borderId="6">
      <alignment horizontal="center" vertical="center" wrapText="1"/>
    </xf>
    <xf numFmtId="49" fontId="18" fillId="0" borderId="8">
      <alignment horizontal="center" vertical="center" wrapText="1"/>
    </xf>
    <xf numFmtId="49" fontId="18" fillId="0" borderId="9">
      <alignment horizontal="center" vertical="center" wrapText="1"/>
    </xf>
    <xf numFmtId="49" fontId="18" fillId="0" borderId="11">
      <alignment horizontal="center" vertical="center" wrapText="1"/>
    </xf>
    <xf numFmtId="49" fontId="18" fillId="0" borderId="12">
      <alignment horizontal="center" vertical="center" wrapText="1"/>
    </xf>
    <xf numFmtId="49" fontId="18" fillId="0" borderId="13">
      <alignment horizontal="center" vertical="center" wrapText="1"/>
    </xf>
    <xf numFmtId="49" fontId="18" fillId="0" borderId="14">
      <alignment horizontal="center" vertical="center" wrapText="1"/>
    </xf>
    <xf numFmtId="0" fontId="19" fillId="2" borderId="15">
      <alignment horizontal="left" vertical="top" wrapText="1"/>
    </xf>
    <xf numFmtId="49" fontId="19" fillId="2" borderId="16">
      <alignment horizontal="center" vertical="top" shrinkToFit="1"/>
    </xf>
    <xf numFmtId="166" fontId="20" fillId="2" borderId="16">
      <alignment horizontal="right" vertical="top" shrinkToFit="1"/>
    </xf>
    <xf numFmtId="167" fontId="19" fillId="2" borderId="17">
      <alignment horizontal="right" vertical="top" shrinkToFit="1"/>
    </xf>
    <xf numFmtId="0" fontId="18" fillId="3" borderId="18">
      <alignment horizontal="left" vertical="top" wrapText="1"/>
    </xf>
    <xf numFmtId="49" fontId="18" fillId="3" borderId="19">
      <alignment horizontal="center" vertical="top" shrinkToFit="1"/>
    </xf>
    <xf numFmtId="166" fontId="21" fillId="3" borderId="19">
      <alignment horizontal="right" vertical="top" shrinkToFit="1"/>
    </xf>
    <xf numFmtId="167" fontId="18" fillId="3" borderId="20">
      <alignment horizontal="right" vertical="top" shrinkToFit="1"/>
    </xf>
    <xf numFmtId="0" fontId="18" fillId="4" borderId="21">
      <alignment horizontal="left" vertical="top" wrapText="1"/>
    </xf>
    <xf numFmtId="49" fontId="18" fillId="4" borderId="22">
      <alignment horizontal="center" vertical="top" shrinkToFit="1"/>
    </xf>
    <xf numFmtId="166" fontId="21" fillId="4" borderId="22">
      <alignment horizontal="right" vertical="top" shrinkToFit="1"/>
    </xf>
    <xf numFmtId="167" fontId="18" fillId="4" borderId="23">
      <alignment horizontal="right" vertical="top" shrinkToFit="1"/>
    </xf>
    <xf numFmtId="0" fontId="22" fillId="0" borderId="21">
      <alignment horizontal="left" vertical="top" wrapText="1"/>
    </xf>
    <xf numFmtId="49" fontId="17" fillId="0" borderId="22">
      <alignment horizontal="center" vertical="top" shrinkToFit="1"/>
    </xf>
    <xf numFmtId="166" fontId="23" fillId="0" borderId="22">
      <alignment horizontal="right" vertical="top" shrinkToFit="1"/>
    </xf>
    <xf numFmtId="167" fontId="17" fillId="0" borderId="23">
      <alignment horizontal="right" vertical="top" shrinkToFit="1"/>
    </xf>
    <xf numFmtId="0" fontId="22" fillId="0" borderId="21">
      <alignment horizontal="left" vertical="top" wrapText="1"/>
    </xf>
    <xf numFmtId="49" fontId="17" fillId="0" borderId="22">
      <alignment horizontal="center" vertical="top" shrinkToFit="1"/>
    </xf>
    <xf numFmtId="167" fontId="17" fillId="0" borderId="23">
      <alignment horizontal="right" vertical="top" shrinkToFit="1"/>
    </xf>
    <xf numFmtId="0" fontId="22" fillId="0" borderId="21">
      <alignment horizontal="left" vertical="top" wrapText="1"/>
    </xf>
    <xf numFmtId="49" fontId="17" fillId="0" borderId="22">
      <alignment horizontal="center" vertical="top" shrinkToFit="1"/>
    </xf>
    <xf numFmtId="167" fontId="17" fillId="0" borderId="23">
      <alignment horizontal="right" vertical="top" shrinkToFit="1"/>
    </xf>
    <xf numFmtId="0" fontId="22" fillId="0" borderId="21">
      <alignment horizontal="left" vertical="top" wrapText="1"/>
    </xf>
    <xf numFmtId="49" fontId="17" fillId="0" borderId="22">
      <alignment horizontal="center" vertical="top" shrinkToFit="1"/>
    </xf>
    <xf numFmtId="167" fontId="17" fillId="0" borderId="23">
      <alignment horizontal="right" vertical="top" shrinkToFit="1"/>
    </xf>
    <xf numFmtId="0" fontId="17" fillId="0" borderId="24"/>
    <xf numFmtId="0" fontId="17" fillId="0" borderId="25"/>
    <xf numFmtId="0" fontId="17" fillId="0" borderId="26"/>
    <xf numFmtId="0" fontId="19" fillId="5" borderId="27"/>
    <xf numFmtId="0" fontId="19" fillId="5" borderId="28"/>
    <xf numFmtId="166" fontId="20" fillId="5" borderId="28">
      <alignment horizontal="right" shrinkToFit="1"/>
    </xf>
    <xf numFmtId="167" fontId="19" fillId="5" borderId="29">
      <alignment horizontal="right" shrinkToFit="1"/>
    </xf>
  </cellStyleXfs>
  <cellXfs count="7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distributed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distributed"/>
    </xf>
    <xf numFmtId="0" fontId="1" fillId="0" borderId="1" xfId="0" applyFont="1" applyBorder="1" applyAlignment="1">
      <alignment horizontal="left" vertical="distributed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4" fillId="0" borderId="1" xfId="2" applyFont="1" applyBorder="1" applyAlignment="1">
      <alignment horizontal="center" vertical="center"/>
    </xf>
    <xf numFmtId="0" fontId="4" fillId="0" borderId="1" xfId="1" applyFont="1" applyBorder="1" applyAlignment="1">
      <alignment vertical="top" wrapText="1"/>
    </xf>
    <xf numFmtId="0" fontId="10" fillId="0" borderId="1" xfId="4" applyFont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center"/>
    </xf>
    <xf numFmtId="0" fontId="6" fillId="0" borderId="1" xfId="3" applyFont="1" applyBorder="1">
      <alignment horizontal="left" wrapText="1"/>
    </xf>
    <xf numFmtId="0" fontId="7" fillId="0" borderId="1" xfId="1" applyFont="1" applyBorder="1" applyAlignment="1">
      <alignment wrapText="1"/>
    </xf>
    <xf numFmtId="0" fontId="9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/>
    </xf>
    <xf numFmtId="0" fontId="13" fillId="0" borderId="0" xfId="5" applyFont="1" applyAlignment="1">
      <alignment horizontal="center" vertical="center"/>
    </xf>
    <xf numFmtId="0" fontId="14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left"/>
    </xf>
    <xf numFmtId="0" fontId="16" fillId="0" borderId="0" xfId="6" applyAlignment="1">
      <alignment horizontal="left"/>
    </xf>
    <xf numFmtId="0" fontId="16" fillId="0" borderId="0" xfId="6"/>
    <xf numFmtId="0" fontId="15" fillId="0" borderId="0" xfId="5" applyFont="1" applyAlignment="1">
      <alignment horizontal="left"/>
    </xf>
    <xf numFmtId="0" fontId="14" fillId="0" borderId="0" xfId="6" applyFont="1"/>
    <xf numFmtId="49" fontId="12" fillId="0" borderId="0" xfId="5" applyNumberFormat="1"/>
    <xf numFmtId="0" fontId="15" fillId="0" borderId="0" xfId="5" applyFont="1"/>
    <xf numFmtId="0" fontId="17" fillId="0" borderId="0" xfId="7">
      <alignment horizontal="right" vertical="top" wrapText="1"/>
    </xf>
    <xf numFmtId="49" fontId="18" fillId="0" borderId="7" xfId="8" applyBorder="1">
      <alignment horizontal="center" vertical="center" wrapText="1"/>
    </xf>
    <xf numFmtId="49" fontId="18" fillId="0" borderId="8" xfId="9">
      <alignment horizontal="center" vertical="center" wrapText="1"/>
    </xf>
    <xf numFmtId="49" fontId="18" fillId="0" borderId="8" xfId="9">
      <alignment horizontal="center" vertical="center" wrapText="1"/>
    </xf>
    <xf numFmtId="49" fontId="18" fillId="0" borderId="9" xfId="10">
      <alignment horizontal="center" vertical="center" wrapText="1"/>
    </xf>
    <xf numFmtId="49" fontId="18" fillId="0" borderId="10" xfId="8" applyBorder="1">
      <alignment horizontal="center" vertical="center" wrapText="1"/>
    </xf>
    <xf numFmtId="49" fontId="18" fillId="0" borderId="11" xfId="11">
      <alignment horizontal="center" vertical="center" wrapText="1"/>
    </xf>
    <xf numFmtId="49" fontId="18" fillId="0" borderId="12" xfId="12">
      <alignment horizontal="center" vertical="center" wrapText="1"/>
    </xf>
    <xf numFmtId="49" fontId="18" fillId="0" borderId="13" xfId="13">
      <alignment horizontal="center" vertical="center" wrapText="1"/>
    </xf>
    <xf numFmtId="49" fontId="18" fillId="0" borderId="14" xfId="14">
      <alignment horizontal="center" vertical="center" wrapText="1"/>
    </xf>
    <xf numFmtId="0" fontId="19" fillId="2" borderId="15" xfId="15">
      <alignment horizontal="left" vertical="top" wrapText="1"/>
    </xf>
    <xf numFmtId="49" fontId="19" fillId="2" borderId="16" xfId="16">
      <alignment horizontal="center" vertical="top" shrinkToFit="1"/>
    </xf>
    <xf numFmtId="166" fontId="20" fillId="2" borderId="16" xfId="17">
      <alignment horizontal="right" vertical="top" shrinkToFit="1"/>
    </xf>
    <xf numFmtId="167" fontId="19" fillId="2" borderId="17" xfId="18">
      <alignment horizontal="right" vertical="top" shrinkToFit="1"/>
    </xf>
    <xf numFmtId="0" fontId="18" fillId="3" borderId="18" xfId="19">
      <alignment horizontal="left" vertical="top" wrapText="1"/>
    </xf>
    <xf numFmtId="49" fontId="18" fillId="3" borderId="19" xfId="20">
      <alignment horizontal="center" vertical="top" shrinkToFit="1"/>
    </xf>
    <xf numFmtId="166" fontId="21" fillId="3" borderId="19" xfId="21">
      <alignment horizontal="right" vertical="top" shrinkToFit="1"/>
    </xf>
    <xf numFmtId="167" fontId="18" fillId="3" borderId="20" xfId="22">
      <alignment horizontal="right" vertical="top" shrinkToFit="1"/>
    </xf>
    <xf numFmtId="0" fontId="18" fillId="4" borderId="21" xfId="23">
      <alignment horizontal="left" vertical="top" wrapText="1"/>
    </xf>
    <xf numFmtId="49" fontId="18" fillId="4" borderId="22" xfId="24">
      <alignment horizontal="center" vertical="top" shrinkToFit="1"/>
    </xf>
    <xf numFmtId="166" fontId="21" fillId="4" borderId="22" xfId="25">
      <alignment horizontal="right" vertical="top" shrinkToFit="1"/>
    </xf>
    <xf numFmtId="167" fontId="18" fillId="4" borderId="23" xfId="26">
      <alignment horizontal="right" vertical="top" shrinkToFit="1"/>
    </xf>
    <xf numFmtId="0" fontId="22" fillId="0" borderId="21" xfId="27">
      <alignment horizontal="left" vertical="top" wrapText="1"/>
    </xf>
    <xf numFmtId="49" fontId="17" fillId="0" borderId="22" xfId="28">
      <alignment horizontal="center" vertical="top" shrinkToFit="1"/>
    </xf>
    <xf numFmtId="166" fontId="23" fillId="0" borderId="22" xfId="29">
      <alignment horizontal="right" vertical="top" shrinkToFit="1"/>
    </xf>
    <xf numFmtId="167" fontId="17" fillId="0" borderId="23" xfId="30">
      <alignment horizontal="right" vertical="top" shrinkToFit="1"/>
    </xf>
    <xf numFmtId="0" fontId="22" fillId="0" borderId="21" xfId="31">
      <alignment horizontal="left" vertical="top" wrapText="1"/>
    </xf>
    <xf numFmtId="49" fontId="17" fillId="0" borderId="22" xfId="32">
      <alignment horizontal="center" vertical="top" shrinkToFit="1"/>
    </xf>
    <xf numFmtId="167" fontId="17" fillId="0" borderId="23" xfId="33">
      <alignment horizontal="right" vertical="top" shrinkToFit="1"/>
    </xf>
    <xf numFmtId="0" fontId="22" fillId="0" borderId="21" xfId="34">
      <alignment horizontal="left" vertical="top" wrapText="1"/>
    </xf>
    <xf numFmtId="49" fontId="17" fillId="0" borderId="22" xfId="35">
      <alignment horizontal="center" vertical="top" shrinkToFit="1"/>
    </xf>
    <xf numFmtId="167" fontId="17" fillId="0" borderId="23" xfId="36">
      <alignment horizontal="right" vertical="top" shrinkToFit="1"/>
    </xf>
    <xf numFmtId="0" fontId="22" fillId="0" borderId="21" xfId="37">
      <alignment horizontal="left" vertical="top" wrapText="1"/>
    </xf>
    <xf numFmtId="49" fontId="17" fillId="0" borderId="22" xfId="38">
      <alignment horizontal="center" vertical="top" shrinkToFit="1"/>
    </xf>
    <xf numFmtId="167" fontId="17" fillId="0" borderId="23" xfId="39">
      <alignment horizontal="right" vertical="top" shrinkToFit="1"/>
    </xf>
    <xf numFmtId="0" fontId="22" fillId="0" borderId="21" xfId="31" quotePrefix="1">
      <alignment horizontal="left" vertical="top" wrapText="1"/>
    </xf>
    <xf numFmtId="0" fontId="17" fillId="0" borderId="24" xfId="40"/>
    <xf numFmtId="0" fontId="17" fillId="0" borderId="25" xfId="41"/>
    <xf numFmtId="0" fontId="17" fillId="0" borderId="26" xfId="42"/>
    <xf numFmtId="0" fontId="19" fillId="5" borderId="27" xfId="43"/>
    <xf numFmtId="0" fontId="19" fillId="5" borderId="28" xfId="44"/>
    <xf numFmtId="166" fontId="20" fillId="5" borderId="28" xfId="45">
      <alignment horizontal="right" shrinkToFit="1"/>
    </xf>
    <xf numFmtId="167" fontId="19" fillId="5" borderId="29" xfId="46">
      <alignment horizontal="right" shrinkToFit="1"/>
    </xf>
    <xf numFmtId="0" fontId="0" fillId="0" borderId="0" xfId="0" applyProtection="1">
      <protection locked="0"/>
    </xf>
  </cellXfs>
  <cellStyles count="47">
    <cellStyle name="ex59" xfId="46" xr:uid="{9FB94CBA-9D1F-4BF5-8159-5E9E33E41CE1}"/>
    <cellStyle name="ex60" xfId="15" xr:uid="{DD0199D7-A057-4744-B963-89179036AF0D}"/>
    <cellStyle name="ex61" xfId="16" xr:uid="{9EB48938-6D22-49DF-8766-A76664D7F8C3}"/>
    <cellStyle name="ex63" xfId="18" xr:uid="{8DC4E472-1C15-4A33-A4C1-6692C58878B9}"/>
    <cellStyle name="ex64" xfId="19" xr:uid="{4DAA5742-2626-40EF-BF9C-AA20ECEC438B}"/>
    <cellStyle name="ex65" xfId="20" xr:uid="{71A88539-D9AB-4729-9019-F8A3E174A968}"/>
    <cellStyle name="ex67" xfId="22" xr:uid="{CC2D2E5B-E6F6-41CB-B663-F07665E4249A}"/>
    <cellStyle name="ex68" xfId="23" xr:uid="{51ABFFAF-75A0-49A1-BD4B-7ADA3F74A03D}"/>
    <cellStyle name="ex69" xfId="24" xr:uid="{DAFD3B08-6B73-4310-B5FA-7DFFD336A545}"/>
    <cellStyle name="ex71" xfId="26" xr:uid="{4282CD0E-26E8-4F1F-B360-340D02698D70}"/>
    <cellStyle name="ex72" xfId="27" xr:uid="{4DD23B78-420A-48D9-BD2D-112170A0F5F5}"/>
    <cellStyle name="ex73" xfId="28" xr:uid="{D16C2578-3866-4859-A92E-EFCEDEEB8345}"/>
    <cellStyle name="ex75" xfId="30" xr:uid="{5F3F2F92-8ACD-429B-B577-E94496BA7571}"/>
    <cellStyle name="ex76" xfId="31" xr:uid="{6FED78B9-5C72-4958-8E56-34298E6D6703}"/>
    <cellStyle name="ex77" xfId="32" xr:uid="{AACC454C-9931-4D83-AAC0-05753104B456}"/>
    <cellStyle name="ex79" xfId="33" xr:uid="{7A73FCA7-2262-49DB-83B7-005867173606}"/>
    <cellStyle name="ex80" xfId="34" xr:uid="{5588A0BB-24FF-4C4E-A92E-D037B5E11CD5}"/>
    <cellStyle name="ex81" xfId="35" xr:uid="{66B8383A-AF24-43DE-8480-7BB2F4F7080F}"/>
    <cellStyle name="ex83" xfId="36" xr:uid="{86564816-1117-4F00-BDDD-235F6A8C5E5E}"/>
    <cellStyle name="ex84" xfId="37" xr:uid="{BAD2A9ED-B047-44D0-A1B8-2E979DDA0DF3}"/>
    <cellStyle name="ex85" xfId="38" xr:uid="{3A54A391-896C-470E-BADC-A3776C3814EE}"/>
    <cellStyle name="ex87" xfId="39" xr:uid="{A51562A0-A238-4F6A-92F4-49FA8ACF1590}"/>
    <cellStyle name="st57" xfId="7" xr:uid="{50F2D3DC-6E95-4531-966A-52714232B6C2}"/>
    <cellStyle name="st88" xfId="45" xr:uid="{66876626-309D-4A6F-A2FB-EABE3AE29FE6}"/>
    <cellStyle name="st89" xfId="17" xr:uid="{05A90EBA-3371-45B7-B8F0-69DCD0940789}"/>
    <cellStyle name="st90" xfId="21" xr:uid="{CF9808BE-684F-4E15-8E30-FDC5005BEF75}"/>
    <cellStyle name="st91" xfId="25" xr:uid="{F18849D6-FD6B-4680-AD53-5119E2429040}"/>
    <cellStyle name="st92" xfId="29" xr:uid="{8D56E884-8C95-4CAA-8816-4C0BCDDE1686}"/>
    <cellStyle name="xl_bot_header" xfId="13" xr:uid="{7DB12B18-24AF-4CBA-8A58-C1EDDD9A1354}"/>
    <cellStyle name="xl_bot_left_header" xfId="12" xr:uid="{20271B7A-1E09-419D-8940-87346AA5BEBF}"/>
    <cellStyle name="xl_bot_right_header" xfId="14" xr:uid="{2A13F7C4-53E0-41F2-81DC-B9A1AFA5E94F}"/>
    <cellStyle name="xl_center_header" xfId="11" xr:uid="{57341260-0B5F-4BEA-AA8D-20B7BDD6684B}"/>
    <cellStyle name="xl_top_header" xfId="9" xr:uid="{9B2EB87E-231D-49EC-8DBE-DE21500F5CCF}"/>
    <cellStyle name="xl_top_left_header" xfId="8" xr:uid="{A7AB9854-8FF3-4D16-A423-1587AFC3CED7}"/>
    <cellStyle name="xl_top_right_header" xfId="10" xr:uid="{D286A660-EBEE-4B63-A73E-8B3B2A62EC03}"/>
    <cellStyle name="xl_total_center" xfId="44" xr:uid="{055F8EA8-85A4-40C5-9006-74C159538A78}"/>
    <cellStyle name="xl_total_left" xfId="43" xr:uid="{7C405CDD-9D19-4858-90DB-51997B3C0971}"/>
    <cellStyle name="xl_total_top" xfId="41" xr:uid="{ABE8DCA2-DC33-4AF6-B489-22317DD5E217}"/>
    <cellStyle name="xl_total_top_left" xfId="40" xr:uid="{3B603C17-CDC5-4AF3-8585-A1E3A5F2A211}"/>
    <cellStyle name="xl_total_top_right" xfId="42" xr:uid="{38AC9301-5B5A-456D-AF3A-8C54B78B6582}"/>
    <cellStyle name="xl113" xfId="2" xr:uid="{00000000-0005-0000-0000-000000000000}"/>
    <cellStyle name="xl31" xfId="1" xr:uid="{00000000-0005-0000-0000-000001000000}"/>
    <cellStyle name="xl84" xfId="3" xr:uid="{00000000-0005-0000-0000-000002000000}"/>
    <cellStyle name="Обычный" xfId="0" builtinId="0"/>
    <cellStyle name="Обычный 2" xfId="5" xr:uid="{2C6EE498-7AEF-41E5-8699-869F80AF3F01}"/>
    <cellStyle name="Обычный 2 2" xfId="4" xr:uid="{4DC840C2-6219-43D5-8D9B-0458515F25E9}"/>
    <cellStyle name="Обычный_Лист1" xfId="6" xr:uid="{CEC3FD77-B34D-4DCC-BE98-383DF6385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workbookViewId="0">
      <selection activeCell="A4" sqref="A4"/>
    </sheetView>
  </sheetViews>
  <sheetFormatPr defaultRowHeight="15" x14ac:dyDescent="0.25"/>
  <cols>
    <col min="1" max="1" width="33.7109375" customWidth="1"/>
    <col min="2" max="2" width="47.140625" customWidth="1"/>
    <col min="3" max="3" width="16.85546875" customWidth="1"/>
    <col min="4" max="4" width="9.140625" hidden="1" customWidth="1"/>
    <col min="5" max="5" width="0.140625" customWidth="1"/>
  </cols>
  <sheetData>
    <row r="1" spans="1:5" x14ac:dyDescent="0.25">
      <c r="A1" s="20" t="s">
        <v>35</v>
      </c>
      <c r="B1" s="20"/>
      <c r="C1" s="20"/>
      <c r="D1" s="20"/>
      <c r="E1" s="20"/>
    </row>
    <row r="2" spans="1:5" x14ac:dyDescent="0.25">
      <c r="A2" s="20" t="s">
        <v>36</v>
      </c>
      <c r="B2" s="20"/>
      <c r="C2" s="20"/>
      <c r="D2" s="20"/>
      <c r="E2" s="20"/>
    </row>
    <row r="3" spans="1:5" x14ac:dyDescent="0.25">
      <c r="A3" s="20" t="s">
        <v>37</v>
      </c>
      <c r="B3" s="20"/>
      <c r="C3" s="20"/>
      <c r="D3" s="20"/>
      <c r="E3" s="20"/>
    </row>
    <row r="4" spans="1:5" ht="15.75" x14ac:dyDescent="0.25">
      <c r="A4" s="1"/>
      <c r="B4" s="19" t="s">
        <v>15</v>
      </c>
      <c r="C4" s="19"/>
    </row>
    <row r="5" spans="1:5" ht="30" customHeight="1" x14ac:dyDescent="0.25">
      <c r="A5" s="2" t="s">
        <v>0</v>
      </c>
      <c r="B5" s="2" t="s">
        <v>1</v>
      </c>
      <c r="C5" s="2" t="s">
        <v>2</v>
      </c>
    </row>
    <row r="6" spans="1:5" ht="39.75" customHeight="1" x14ac:dyDescent="0.3">
      <c r="A6" s="2"/>
      <c r="B6" s="12" t="s">
        <v>19</v>
      </c>
      <c r="C6" s="7">
        <f>C7+C21</f>
        <v>17115.3</v>
      </c>
    </row>
    <row r="7" spans="1:5" ht="31.5" x14ac:dyDescent="0.25">
      <c r="A7" s="6" t="s">
        <v>3</v>
      </c>
      <c r="B7" s="4" t="s">
        <v>20</v>
      </c>
      <c r="C7" s="11">
        <f>C8+C13+C17</f>
        <v>10000</v>
      </c>
    </row>
    <row r="8" spans="1:5" ht="31.5" x14ac:dyDescent="0.25">
      <c r="A8" s="6" t="s">
        <v>4</v>
      </c>
      <c r="B8" s="4" t="s">
        <v>5</v>
      </c>
      <c r="C8" s="11">
        <f>C9+C11</f>
        <v>0</v>
      </c>
    </row>
    <row r="9" spans="1:5" ht="47.25" x14ac:dyDescent="0.25">
      <c r="A9" s="6" t="s">
        <v>6</v>
      </c>
      <c r="B9" s="13" t="s">
        <v>21</v>
      </c>
      <c r="C9" s="11">
        <f>C10</f>
        <v>0</v>
      </c>
    </row>
    <row r="10" spans="1:5" ht="47.25" x14ac:dyDescent="0.25">
      <c r="A10" s="3" t="s">
        <v>14</v>
      </c>
      <c r="B10" s="5" t="s">
        <v>11</v>
      </c>
      <c r="C10" s="16">
        <v>0</v>
      </c>
    </row>
    <row r="11" spans="1:5" ht="47.25" x14ac:dyDescent="0.25">
      <c r="A11" s="6" t="s">
        <v>7</v>
      </c>
      <c r="B11" s="4" t="s">
        <v>8</v>
      </c>
      <c r="C11" s="11">
        <f>C12</f>
        <v>0</v>
      </c>
    </row>
    <row r="12" spans="1:5" ht="47.25" x14ac:dyDescent="0.25">
      <c r="A12" s="3" t="s">
        <v>13</v>
      </c>
      <c r="B12" s="5" t="s">
        <v>12</v>
      </c>
      <c r="C12" s="16">
        <v>0</v>
      </c>
    </row>
    <row r="13" spans="1:5" ht="34.5" customHeight="1" x14ac:dyDescent="0.25">
      <c r="A13" s="6" t="s">
        <v>18</v>
      </c>
      <c r="B13" s="4" t="s">
        <v>17</v>
      </c>
      <c r="C13" s="11">
        <v>0</v>
      </c>
    </row>
    <row r="14" spans="1:5" ht="63" x14ac:dyDescent="0.25">
      <c r="A14" s="6" t="s">
        <v>24</v>
      </c>
      <c r="B14" s="13" t="s">
        <v>23</v>
      </c>
      <c r="C14" s="11">
        <v>0</v>
      </c>
    </row>
    <row r="15" spans="1:5" ht="79.5" customHeight="1" x14ac:dyDescent="0.25">
      <c r="A15" s="8" t="s">
        <v>22</v>
      </c>
      <c r="B15" s="9" t="s">
        <v>16</v>
      </c>
      <c r="C15" s="17">
        <v>0</v>
      </c>
    </row>
    <row r="16" spans="1:5" ht="60" x14ac:dyDescent="0.25">
      <c r="A16" s="14" t="s">
        <v>25</v>
      </c>
      <c r="B16" s="10" t="s">
        <v>26</v>
      </c>
      <c r="C16" s="17">
        <v>0</v>
      </c>
    </row>
    <row r="17" spans="1:3" ht="36" customHeight="1" x14ac:dyDescent="0.25">
      <c r="A17" s="6" t="s">
        <v>27</v>
      </c>
      <c r="B17" s="15" t="s">
        <v>30</v>
      </c>
      <c r="C17" s="16">
        <f>C18</f>
        <v>10000</v>
      </c>
    </row>
    <row r="18" spans="1:3" ht="33.75" customHeight="1" x14ac:dyDescent="0.25">
      <c r="A18" s="6" t="s">
        <v>28</v>
      </c>
      <c r="B18" s="15" t="s">
        <v>31</v>
      </c>
      <c r="C18" s="16">
        <f>C19</f>
        <v>10000</v>
      </c>
    </row>
    <row r="19" spans="1:3" ht="126" customHeight="1" x14ac:dyDescent="0.25">
      <c r="A19" s="6" t="s">
        <v>29</v>
      </c>
      <c r="B19" s="15" t="s">
        <v>32</v>
      </c>
      <c r="C19" s="16">
        <f>C20</f>
        <v>10000</v>
      </c>
    </row>
    <row r="20" spans="1:3" ht="215.25" customHeight="1" x14ac:dyDescent="0.25">
      <c r="A20" s="6" t="s">
        <v>33</v>
      </c>
      <c r="B20" s="10" t="s">
        <v>34</v>
      </c>
      <c r="C20" s="16">
        <v>10000</v>
      </c>
    </row>
    <row r="21" spans="1:3" ht="30.75" customHeight="1" x14ac:dyDescent="0.25">
      <c r="A21" s="6" t="s">
        <v>9</v>
      </c>
      <c r="B21" s="4" t="s">
        <v>10</v>
      </c>
      <c r="C21" s="18">
        <v>7115.3</v>
      </c>
    </row>
    <row r="22" spans="1:3" ht="15.75" x14ac:dyDescent="0.25">
      <c r="A22" s="1"/>
      <c r="B22" s="1"/>
      <c r="C22" s="1"/>
    </row>
    <row r="23" spans="1:3" ht="15.75" x14ac:dyDescent="0.25">
      <c r="A23" s="1"/>
      <c r="B23" s="1"/>
      <c r="C23" s="1"/>
    </row>
    <row r="24" spans="1:3" ht="15.75" x14ac:dyDescent="0.25">
      <c r="A24" s="1"/>
      <c r="B24" s="1"/>
      <c r="C24" s="1"/>
    </row>
    <row r="25" spans="1:3" ht="15.75" x14ac:dyDescent="0.25">
      <c r="A25" s="1"/>
      <c r="B25" s="1"/>
      <c r="C25" s="1"/>
    </row>
    <row r="26" spans="1:3" ht="15.75" x14ac:dyDescent="0.25">
      <c r="A26" s="1"/>
      <c r="B26" s="1"/>
      <c r="C26" s="1"/>
    </row>
    <row r="27" spans="1:3" ht="15.75" x14ac:dyDescent="0.25">
      <c r="A27" s="1"/>
      <c r="B27" s="1"/>
      <c r="C27" s="1"/>
    </row>
    <row r="28" spans="1:3" ht="15.75" x14ac:dyDescent="0.25">
      <c r="A28" s="1"/>
      <c r="B28" s="1"/>
      <c r="C28" s="1"/>
    </row>
    <row r="29" spans="1:3" ht="15.75" x14ac:dyDescent="0.25">
      <c r="A29" s="1"/>
      <c r="B29" s="1"/>
      <c r="C29" s="1"/>
    </row>
    <row r="30" spans="1:3" ht="15.75" x14ac:dyDescent="0.25">
      <c r="A30" s="1"/>
      <c r="B30" s="1"/>
      <c r="C30" s="1"/>
    </row>
    <row r="31" spans="1:3" ht="15.75" x14ac:dyDescent="0.25">
      <c r="A31" s="1"/>
      <c r="B31" s="1"/>
      <c r="C31" s="1"/>
    </row>
    <row r="32" spans="1:3" ht="15.75" x14ac:dyDescent="0.25">
      <c r="A32" s="1"/>
      <c r="B32" s="1"/>
      <c r="C32" s="1"/>
    </row>
    <row r="33" spans="1:3" ht="15.75" x14ac:dyDescent="0.25">
      <c r="A33" s="1"/>
      <c r="B33" s="1"/>
      <c r="C33" s="1"/>
    </row>
  </sheetData>
  <mergeCells count="4">
    <mergeCell ref="B4:C4"/>
    <mergeCell ref="A1:E1"/>
    <mergeCell ref="A2:E2"/>
    <mergeCell ref="A3:E3"/>
  </mergeCells>
  <pageMargins left="1.1811023622047245" right="0.59055118110236227" top="0.78740157480314965" bottom="0.78740157480314965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885C-2ECE-458F-A6EB-8CFF38933C35}">
  <sheetPr>
    <pageSetUpPr fitToPage="1"/>
  </sheetPr>
  <dimension ref="A1:I677"/>
  <sheetViews>
    <sheetView tabSelected="1" workbookViewId="0">
      <selection activeCell="P10" sqref="P10"/>
    </sheetView>
  </sheetViews>
  <sheetFormatPr defaultRowHeight="15" x14ac:dyDescent="0.25"/>
  <cols>
    <col min="1" max="1" width="41" customWidth="1"/>
    <col min="2" max="2" width="11" customWidth="1"/>
    <col min="3" max="3" width="16.85546875" customWidth="1"/>
    <col min="4" max="4" width="9.140625" hidden="1" customWidth="1"/>
    <col min="5" max="5" width="0.140625" customWidth="1"/>
  </cols>
  <sheetData>
    <row r="1" spans="1:9" ht="15.75" x14ac:dyDescent="0.25">
      <c r="A1" s="21" t="s">
        <v>38</v>
      </c>
      <c r="B1" s="21"/>
      <c r="C1" s="21"/>
      <c r="D1" s="21"/>
      <c r="E1" s="21"/>
      <c r="F1" s="21"/>
      <c r="G1" s="21"/>
    </row>
    <row r="2" spans="1:9" ht="15.75" x14ac:dyDescent="0.25">
      <c r="A2" s="21" t="s">
        <v>39</v>
      </c>
      <c r="B2" s="21"/>
      <c r="C2" s="21"/>
      <c r="D2" s="21"/>
      <c r="E2" s="21"/>
      <c r="F2" s="21"/>
      <c r="G2" s="21"/>
    </row>
    <row r="3" spans="1:9" ht="15.75" x14ac:dyDescent="0.25">
      <c r="A3" s="21" t="s">
        <v>646</v>
      </c>
      <c r="B3" s="21"/>
      <c r="C3" s="21"/>
      <c r="D3" s="21"/>
      <c r="E3" s="21"/>
      <c r="F3" s="21"/>
      <c r="G3" s="21"/>
    </row>
    <row r="4" spans="1:9" ht="15.75" x14ac:dyDescent="0.25">
      <c r="A4" s="21" t="s">
        <v>647</v>
      </c>
      <c r="B4" s="21"/>
      <c r="C4" s="21"/>
      <c r="D4" s="21"/>
      <c r="E4" s="21"/>
      <c r="F4" s="21"/>
      <c r="G4" s="21"/>
    </row>
    <row r="5" spans="1:9" ht="15.75" x14ac:dyDescent="0.25">
      <c r="A5" s="22"/>
      <c r="B5" s="22"/>
      <c r="C5" s="22"/>
      <c r="D5" s="22"/>
      <c r="E5" s="22"/>
      <c r="F5" s="22"/>
      <c r="G5" s="22"/>
    </row>
    <row r="6" spans="1:9" x14ac:dyDescent="0.25">
      <c r="A6" s="23" t="s">
        <v>40</v>
      </c>
      <c r="B6" s="23"/>
      <c r="C6" s="23"/>
      <c r="D6" s="23"/>
      <c r="E6" s="23"/>
      <c r="F6" s="23"/>
      <c r="G6" s="24"/>
    </row>
    <row r="7" spans="1:9" x14ac:dyDescent="0.25">
      <c r="A7" s="23" t="s">
        <v>41</v>
      </c>
      <c r="B7" s="23"/>
      <c r="C7" s="23"/>
      <c r="D7" s="23"/>
      <c r="E7" s="23"/>
      <c r="F7" s="23"/>
      <c r="G7" s="25"/>
    </row>
    <row r="8" spans="1:9" ht="15.75" x14ac:dyDescent="0.25">
      <c r="A8" s="26" t="s">
        <v>42</v>
      </c>
      <c r="B8" s="26"/>
      <c r="C8" s="22"/>
      <c r="D8" s="22"/>
      <c r="E8" s="22"/>
      <c r="F8" s="22"/>
      <c r="G8" s="27"/>
    </row>
    <row r="9" spans="1:9" ht="15.75" x14ac:dyDescent="0.25">
      <c r="A9" s="28"/>
      <c r="B9" s="28"/>
      <c r="C9" s="28"/>
      <c r="D9" s="28"/>
      <c r="E9" s="28"/>
      <c r="F9" s="28"/>
      <c r="G9" s="27"/>
    </row>
    <row r="10" spans="1:9" x14ac:dyDescent="0.25">
      <c r="A10" s="26" t="s">
        <v>43</v>
      </c>
      <c r="B10" s="26"/>
      <c r="C10" s="26"/>
      <c r="D10" s="26"/>
      <c r="E10" s="26"/>
      <c r="F10" s="26"/>
      <c r="G10" s="26"/>
    </row>
    <row r="11" spans="1:9" x14ac:dyDescent="0.25">
      <c r="A11" s="29" t="s">
        <v>41</v>
      </c>
      <c r="B11" s="29"/>
      <c r="C11" s="29"/>
      <c r="D11" s="29"/>
      <c r="E11" s="29"/>
      <c r="F11" s="29"/>
      <c r="G11" s="25"/>
    </row>
    <row r="12" spans="1:9" x14ac:dyDescent="0.25">
      <c r="A12" s="30"/>
      <c r="B12" s="30"/>
      <c r="C12" s="30"/>
      <c r="D12" s="30"/>
      <c r="E12" s="30"/>
      <c r="F12" s="30"/>
      <c r="G12" s="30"/>
    </row>
    <row r="13" spans="1:9" x14ac:dyDescent="0.25">
      <c r="A13" s="30" t="s">
        <v>44</v>
      </c>
      <c r="B13" s="30"/>
      <c r="C13" s="30"/>
      <c r="D13" s="30"/>
      <c r="E13" s="30"/>
      <c r="F13" s="30"/>
      <c r="G13" s="30"/>
      <c r="H13" s="30"/>
      <c r="I13" s="30"/>
    </row>
    <row r="14" spans="1:9" ht="63.75" x14ac:dyDescent="0.25">
      <c r="A14" s="31" t="s">
        <v>45</v>
      </c>
      <c r="B14" s="32" t="s">
        <v>46</v>
      </c>
      <c r="C14" s="32" t="s">
        <v>47</v>
      </c>
      <c r="D14" s="32" t="s">
        <v>48</v>
      </c>
      <c r="E14" s="32" t="s">
        <v>49</v>
      </c>
      <c r="F14" s="32" t="s">
        <v>50</v>
      </c>
      <c r="G14" s="33" t="s">
        <v>51</v>
      </c>
      <c r="H14" s="33" t="s">
        <v>52</v>
      </c>
      <c r="I14" s="34" t="s">
        <v>53</v>
      </c>
    </row>
    <row r="15" spans="1:9" x14ac:dyDescent="0.25">
      <c r="A15" s="35"/>
      <c r="B15" s="32"/>
      <c r="C15" s="32"/>
      <c r="D15" s="32"/>
      <c r="E15" s="32"/>
      <c r="F15" s="32"/>
      <c r="G15" s="36" t="s">
        <v>54</v>
      </c>
      <c r="H15" s="36" t="s">
        <v>55</v>
      </c>
      <c r="I15" s="34"/>
    </row>
    <row r="16" spans="1:9" x14ac:dyDescent="0.25">
      <c r="A16" s="37" t="s">
        <v>56</v>
      </c>
      <c r="B16" s="38" t="s">
        <v>57</v>
      </c>
      <c r="C16" s="38" t="s">
        <v>58</v>
      </c>
      <c r="D16" s="38" t="s">
        <v>59</v>
      </c>
      <c r="E16" s="38" t="s">
        <v>60</v>
      </c>
      <c r="F16" s="38" t="s">
        <v>61</v>
      </c>
      <c r="G16" s="38" t="s">
        <v>62</v>
      </c>
      <c r="H16" s="38" t="s">
        <v>63</v>
      </c>
      <c r="I16" s="39" t="s">
        <v>64</v>
      </c>
    </row>
    <row r="17" spans="1:9" ht="90.75" thickBot="1" x14ac:dyDescent="0.3">
      <c r="A17" s="40" t="s">
        <v>65</v>
      </c>
      <c r="B17" s="41" t="s">
        <v>66</v>
      </c>
      <c r="C17" s="41"/>
      <c r="D17" s="41"/>
      <c r="E17" s="41"/>
      <c r="F17" s="41"/>
      <c r="G17" s="42">
        <v>748928.28885999997</v>
      </c>
      <c r="H17" s="42">
        <v>253546.14353</v>
      </c>
      <c r="I17" s="43">
        <v>33.854528838260556</v>
      </c>
    </row>
    <row r="18" spans="1:9" ht="25.5" x14ac:dyDescent="0.25">
      <c r="A18" s="44" t="s">
        <v>67</v>
      </c>
      <c r="B18" s="45" t="s">
        <v>66</v>
      </c>
      <c r="C18" s="45" t="s">
        <v>68</v>
      </c>
      <c r="D18" s="45"/>
      <c r="E18" s="45"/>
      <c r="F18" s="45"/>
      <c r="G18" s="46">
        <v>122704.67568</v>
      </c>
      <c r="H18" s="46">
        <v>35046.897470000004</v>
      </c>
      <c r="I18" s="47">
        <v>28.561990222278382</v>
      </c>
    </row>
    <row r="19" spans="1:9" ht="51" x14ac:dyDescent="0.25">
      <c r="A19" s="48" t="s">
        <v>69</v>
      </c>
      <c r="B19" s="49" t="s">
        <v>66</v>
      </c>
      <c r="C19" s="49" t="s">
        <v>68</v>
      </c>
      <c r="D19" s="49" t="s">
        <v>70</v>
      </c>
      <c r="E19" s="49"/>
      <c r="F19" s="49"/>
      <c r="G19" s="50">
        <v>2666.0605</v>
      </c>
      <c r="H19" s="50">
        <v>679.46285999999998</v>
      </c>
      <c r="I19" s="51">
        <v>25.485650456919487</v>
      </c>
    </row>
    <row r="20" spans="1:9" ht="25.5" x14ac:dyDescent="0.25">
      <c r="A20" s="52" t="s">
        <v>71</v>
      </c>
      <c r="B20" s="53" t="s">
        <v>66</v>
      </c>
      <c r="C20" s="53" t="s">
        <v>68</v>
      </c>
      <c r="D20" s="53" t="s">
        <v>70</v>
      </c>
      <c r="E20" s="53" t="s">
        <v>72</v>
      </c>
      <c r="F20" s="53"/>
      <c r="G20" s="54">
        <v>2666.0605</v>
      </c>
      <c r="H20" s="54">
        <v>679.46285999999998</v>
      </c>
      <c r="I20" s="55">
        <v>25.485650456919487</v>
      </c>
    </row>
    <row r="21" spans="1:9" ht="38.25" x14ac:dyDescent="0.25">
      <c r="A21" s="56" t="s">
        <v>73</v>
      </c>
      <c r="B21" s="57" t="s">
        <v>66</v>
      </c>
      <c r="C21" s="57" t="s">
        <v>68</v>
      </c>
      <c r="D21" s="57" t="s">
        <v>70</v>
      </c>
      <c r="E21" s="57" t="s">
        <v>74</v>
      </c>
      <c r="F21" s="57"/>
      <c r="G21" s="54">
        <v>2666.0605</v>
      </c>
      <c r="H21" s="54">
        <v>679.46285999999998</v>
      </c>
      <c r="I21" s="58">
        <v>25.485650456919487</v>
      </c>
    </row>
    <row r="22" spans="1:9" ht="38.25" x14ac:dyDescent="0.25">
      <c r="A22" s="59" t="s">
        <v>75</v>
      </c>
      <c r="B22" s="60" t="s">
        <v>66</v>
      </c>
      <c r="C22" s="60" t="s">
        <v>68</v>
      </c>
      <c r="D22" s="60" t="s">
        <v>70</v>
      </c>
      <c r="E22" s="60" t="s">
        <v>76</v>
      </c>
      <c r="F22" s="60"/>
      <c r="G22" s="54">
        <v>2666.0605</v>
      </c>
      <c r="H22" s="54">
        <v>679.46285999999998</v>
      </c>
      <c r="I22" s="61">
        <v>25.485650456919487</v>
      </c>
    </row>
    <row r="23" spans="1:9" ht="38.25" x14ac:dyDescent="0.25">
      <c r="A23" s="62" t="s">
        <v>75</v>
      </c>
      <c r="B23" s="63" t="s">
        <v>66</v>
      </c>
      <c r="C23" s="63" t="s">
        <v>68</v>
      </c>
      <c r="D23" s="63" t="s">
        <v>70</v>
      </c>
      <c r="E23" s="63" t="s">
        <v>77</v>
      </c>
      <c r="F23" s="63" t="s">
        <v>78</v>
      </c>
      <c r="G23" s="54">
        <v>614</v>
      </c>
      <c r="H23" s="54">
        <v>147.80251000000001</v>
      </c>
      <c r="I23" s="64">
        <v>24.07207003257329</v>
      </c>
    </row>
    <row r="24" spans="1:9" ht="38.25" x14ac:dyDescent="0.25">
      <c r="A24" s="62" t="s">
        <v>75</v>
      </c>
      <c r="B24" s="63" t="s">
        <v>66</v>
      </c>
      <c r="C24" s="63" t="s">
        <v>68</v>
      </c>
      <c r="D24" s="63" t="s">
        <v>70</v>
      </c>
      <c r="E24" s="63" t="s">
        <v>77</v>
      </c>
      <c r="F24" s="63" t="s">
        <v>79</v>
      </c>
      <c r="G24" s="54">
        <v>14.060499999999999</v>
      </c>
      <c r="H24" s="54">
        <v>14.060499999999999</v>
      </c>
      <c r="I24" s="64">
        <v>100</v>
      </c>
    </row>
    <row r="25" spans="1:9" ht="38.25" x14ac:dyDescent="0.25">
      <c r="A25" s="62" t="s">
        <v>75</v>
      </c>
      <c r="B25" s="63" t="s">
        <v>66</v>
      </c>
      <c r="C25" s="63" t="s">
        <v>68</v>
      </c>
      <c r="D25" s="63" t="s">
        <v>70</v>
      </c>
      <c r="E25" s="63" t="s">
        <v>77</v>
      </c>
      <c r="F25" s="63" t="s">
        <v>80</v>
      </c>
      <c r="G25" s="54">
        <v>2038</v>
      </c>
      <c r="H25" s="54">
        <v>517.59984999999995</v>
      </c>
      <c r="I25" s="64">
        <v>25.397441118743867</v>
      </c>
    </row>
    <row r="26" spans="1:9" ht="102" x14ac:dyDescent="0.25">
      <c r="A26" s="48" t="s">
        <v>81</v>
      </c>
      <c r="B26" s="49" t="s">
        <v>66</v>
      </c>
      <c r="C26" s="49" t="s">
        <v>68</v>
      </c>
      <c r="D26" s="49" t="s">
        <v>82</v>
      </c>
      <c r="E26" s="49"/>
      <c r="F26" s="49"/>
      <c r="G26" s="50">
        <v>61497.646099999998</v>
      </c>
      <c r="H26" s="50">
        <v>16692.193749999999</v>
      </c>
      <c r="I26" s="51">
        <v>27.142817341101452</v>
      </c>
    </row>
    <row r="27" spans="1:9" ht="25.5" x14ac:dyDescent="0.25">
      <c r="A27" s="52" t="s">
        <v>83</v>
      </c>
      <c r="B27" s="53" t="s">
        <v>66</v>
      </c>
      <c r="C27" s="53" t="s">
        <v>68</v>
      </c>
      <c r="D27" s="53" t="s">
        <v>82</v>
      </c>
      <c r="E27" s="53" t="s">
        <v>84</v>
      </c>
      <c r="F27" s="53"/>
      <c r="G27" s="54">
        <v>1078.44</v>
      </c>
      <c r="H27" s="54">
        <v>166.45158000000001</v>
      </c>
      <c r="I27" s="55">
        <v>15.434477578724824</v>
      </c>
    </row>
    <row r="28" spans="1:9" ht="38.25" x14ac:dyDescent="0.25">
      <c r="A28" s="56" t="s">
        <v>85</v>
      </c>
      <c r="B28" s="57" t="s">
        <v>66</v>
      </c>
      <c r="C28" s="57" t="s">
        <v>68</v>
      </c>
      <c r="D28" s="57" t="s">
        <v>82</v>
      </c>
      <c r="E28" s="57" t="s">
        <v>86</v>
      </c>
      <c r="F28" s="57"/>
      <c r="G28" s="54">
        <v>787</v>
      </c>
      <c r="H28" s="54">
        <v>109.24747000000001</v>
      </c>
      <c r="I28" s="58">
        <v>13.881508259212199</v>
      </c>
    </row>
    <row r="29" spans="1:9" ht="38.25" x14ac:dyDescent="0.25">
      <c r="A29" s="59" t="s">
        <v>87</v>
      </c>
      <c r="B29" s="60" t="s">
        <v>66</v>
      </c>
      <c r="C29" s="60" t="s">
        <v>68</v>
      </c>
      <c r="D29" s="60" t="s">
        <v>82</v>
      </c>
      <c r="E29" s="60" t="s">
        <v>88</v>
      </c>
      <c r="F29" s="60"/>
      <c r="G29" s="54">
        <v>787</v>
      </c>
      <c r="H29" s="54">
        <v>109.24747000000001</v>
      </c>
      <c r="I29" s="61">
        <v>13.881508259212199</v>
      </c>
    </row>
    <row r="30" spans="1:9" ht="38.25" x14ac:dyDescent="0.25">
      <c r="A30" s="62" t="s">
        <v>87</v>
      </c>
      <c r="B30" s="63" t="s">
        <v>66</v>
      </c>
      <c r="C30" s="63" t="s">
        <v>68</v>
      </c>
      <c r="D30" s="63" t="s">
        <v>82</v>
      </c>
      <c r="E30" s="63" t="s">
        <v>89</v>
      </c>
      <c r="F30" s="63" t="s">
        <v>78</v>
      </c>
      <c r="G30" s="54">
        <v>182.5</v>
      </c>
      <c r="H30" s="54">
        <v>18.247420000000002</v>
      </c>
      <c r="I30" s="64">
        <v>9.9985863013698637</v>
      </c>
    </row>
    <row r="31" spans="1:9" ht="38.25" x14ac:dyDescent="0.25">
      <c r="A31" s="62" t="s">
        <v>87</v>
      </c>
      <c r="B31" s="63" t="s">
        <v>66</v>
      </c>
      <c r="C31" s="63" t="s">
        <v>68</v>
      </c>
      <c r="D31" s="63" t="s">
        <v>82</v>
      </c>
      <c r="E31" s="63" t="s">
        <v>89</v>
      </c>
      <c r="F31" s="63" t="s">
        <v>80</v>
      </c>
      <c r="G31" s="54">
        <v>604.5</v>
      </c>
      <c r="H31" s="54">
        <v>91.000050000000002</v>
      </c>
      <c r="I31" s="64">
        <v>15.053771712158809</v>
      </c>
    </row>
    <row r="32" spans="1:9" ht="51" x14ac:dyDescent="0.25">
      <c r="A32" s="56" t="s">
        <v>90</v>
      </c>
      <c r="B32" s="57" t="s">
        <v>66</v>
      </c>
      <c r="C32" s="57" t="s">
        <v>68</v>
      </c>
      <c r="D32" s="57" t="s">
        <v>82</v>
      </c>
      <c r="E32" s="57" t="s">
        <v>91</v>
      </c>
      <c r="F32" s="57"/>
      <c r="G32" s="54">
        <v>291.44</v>
      </c>
      <c r="H32" s="54">
        <v>57.20411</v>
      </c>
      <c r="I32" s="58">
        <v>19.628091545429591</v>
      </c>
    </row>
    <row r="33" spans="1:9" ht="63.75" x14ac:dyDescent="0.25">
      <c r="A33" s="59" t="s">
        <v>92</v>
      </c>
      <c r="B33" s="60" t="s">
        <v>66</v>
      </c>
      <c r="C33" s="60" t="s">
        <v>68</v>
      </c>
      <c r="D33" s="60" t="s">
        <v>82</v>
      </c>
      <c r="E33" s="60" t="s">
        <v>93</v>
      </c>
      <c r="F33" s="60"/>
      <c r="G33" s="54">
        <v>291.44</v>
      </c>
      <c r="H33" s="54">
        <v>57.20411</v>
      </c>
      <c r="I33" s="61">
        <v>19.628091545429591</v>
      </c>
    </row>
    <row r="34" spans="1:9" ht="63.75" x14ac:dyDescent="0.25">
      <c r="A34" s="62" t="s">
        <v>92</v>
      </c>
      <c r="B34" s="63" t="s">
        <v>66</v>
      </c>
      <c r="C34" s="63" t="s">
        <v>68</v>
      </c>
      <c r="D34" s="63" t="s">
        <v>82</v>
      </c>
      <c r="E34" s="63" t="s">
        <v>94</v>
      </c>
      <c r="F34" s="63" t="s">
        <v>78</v>
      </c>
      <c r="G34" s="54">
        <v>67.599999999999994</v>
      </c>
      <c r="H34" s="54">
        <v>12.29086</v>
      </c>
      <c r="I34" s="64">
        <v>18.181745562130178</v>
      </c>
    </row>
    <row r="35" spans="1:9" ht="63.75" x14ac:dyDescent="0.25">
      <c r="A35" s="62" t="s">
        <v>92</v>
      </c>
      <c r="B35" s="63" t="s">
        <v>66</v>
      </c>
      <c r="C35" s="63" t="s">
        <v>68</v>
      </c>
      <c r="D35" s="63" t="s">
        <v>82</v>
      </c>
      <c r="E35" s="63" t="s">
        <v>94</v>
      </c>
      <c r="F35" s="63" t="s">
        <v>80</v>
      </c>
      <c r="G35" s="54">
        <v>223.84</v>
      </c>
      <c r="H35" s="54">
        <v>44.913249999999998</v>
      </c>
      <c r="I35" s="64">
        <v>20.06489010007148</v>
      </c>
    </row>
    <row r="36" spans="1:9" ht="25.5" x14ac:dyDescent="0.25">
      <c r="A36" s="52" t="s">
        <v>71</v>
      </c>
      <c r="B36" s="53" t="s">
        <v>66</v>
      </c>
      <c r="C36" s="53" t="s">
        <v>68</v>
      </c>
      <c r="D36" s="53" t="s">
        <v>82</v>
      </c>
      <c r="E36" s="53" t="s">
        <v>72</v>
      </c>
      <c r="F36" s="53"/>
      <c r="G36" s="54">
        <v>60419.206100000003</v>
      </c>
      <c r="H36" s="54">
        <v>16525.742170000001</v>
      </c>
      <c r="I36" s="55">
        <v>27.351802906261625</v>
      </c>
    </row>
    <row r="37" spans="1:9" x14ac:dyDescent="0.25">
      <c r="A37" s="56" t="s">
        <v>95</v>
      </c>
      <c r="B37" s="57" t="s">
        <v>66</v>
      </c>
      <c r="C37" s="57" t="s">
        <v>68</v>
      </c>
      <c r="D37" s="57" t="s">
        <v>82</v>
      </c>
      <c r="E37" s="57" t="s">
        <v>96</v>
      </c>
      <c r="F37" s="57"/>
      <c r="G37" s="54">
        <v>2199.2927500000001</v>
      </c>
      <c r="H37" s="54">
        <v>356.19072</v>
      </c>
      <c r="I37" s="58">
        <v>16.195693820206518</v>
      </c>
    </row>
    <row r="38" spans="1:9" ht="51" x14ac:dyDescent="0.25">
      <c r="A38" s="59" t="s">
        <v>97</v>
      </c>
      <c r="B38" s="60" t="s">
        <v>66</v>
      </c>
      <c r="C38" s="60" t="s">
        <v>68</v>
      </c>
      <c r="D38" s="60" t="s">
        <v>82</v>
      </c>
      <c r="E38" s="60" t="s">
        <v>98</v>
      </c>
      <c r="F38" s="60"/>
      <c r="G38" s="54">
        <v>2199.2927500000001</v>
      </c>
      <c r="H38" s="54">
        <v>356.19072</v>
      </c>
      <c r="I38" s="61">
        <v>16.195693820206518</v>
      </c>
    </row>
    <row r="39" spans="1:9" ht="51" x14ac:dyDescent="0.25">
      <c r="A39" s="62" t="s">
        <v>97</v>
      </c>
      <c r="B39" s="63" t="s">
        <v>66</v>
      </c>
      <c r="C39" s="63" t="s">
        <v>68</v>
      </c>
      <c r="D39" s="63" t="s">
        <v>82</v>
      </c>
      <c r="E39" s="63" t="s">
        <v>99</v>
      </c>
      <c r="F39" s="63" t="s">
        <v>78</v>
      </c>
      <c r="G39" s="54">
        <v>171.46091999999999</v>
      </c>
      <c r="H39" s="54">
        <v>32.933120000000002</v>
      </c>
      <c r="I39" s="64">
        <v>19.207362237412468</v>
      </c>
    </row>
    <row r="40" spans="1:9" ht="51" x14ac:dyDescent="0.25">
      <c r="A40" s="62" t="s">
        <v>97</v>
      </c>
      <c r="B40" s="63" t="s">
        <v>66</v>
      </c>
      <c r="C40" s="63" t="s">
        <v>68</v>
      </c>
      <c r="D40" s="63" t="s">
        <v>82</v>
      </c>
      <c r="E40" s="63" t="s">
        <v>100</v>
      </c>
      <c r="F40" s="63" t="s">
        <v>78</v>
      </c>
      <c r="G40" s="54">
        <v>210</v>
      </c>
      <c r="H40" s="54">
        <v>38.085009999999997</v>
      </c>
      <c r="I40" s="64">
        <v>18.135719047619048</v>
      </c>
    </row>
    <row r="41" spans="1:9" ht="51" x14ac:dyDescent="0.25">
      <c r="A41" s="62" t="s">
        <v>97</v>
      </c>
      <c r="B41" s="63" t="s">
        <v>66</v>
      </c>
      <c r="C41" s="63" t="s">
        <v>68</v>
      </c>
      <c r="D41" s="63" t="s">
        <v>82</v>
      </c>
      <c r="E41" s="63" t="s">
        <v>99</v>
      </c>
      <c r="F41" s="63" t="s">
        <v>101</v>
      </c>
      <c r="G41" s="54">
        <v>250.08045999999999</v>
      </c>
      <c r="H41" s="54">
        <v>0</v>
      </c>
      <c r="I41" s="64">
        <v>0</v>
      </c>
    </row>
    <row r="42" spans="1:9" ht="51" x14ac:dyDescent="0.25">
      <c r="A42" s="62" t="s">
        <v>97</v>
      </c>
      <c r="B42" s="63" t="s">
        <v>66</v>
      </c>
      <c r="C42" s="63" t="s">
        <v>68</v>
      </c>
      <c r="D42" s="63" t="s">
        <v>82</v>
      </c>
      <c r="E42" s="63" t="s">
        <v>100</v>
      </c>
      <c r="F42" s="63" t="s">
        <v>101</v>
      </c>
      <c r="G42" s="54">
        <v>300</v>
      </c>
      <c r="H42" s="54">
        <v>43.650919999999999</v>
      </c>
      <c r="I42" s="64">
        <v>14.550306666666666</v>
      </c>
    </row>
    <row r="43" spans="1:9" ht="51" x14ac:dyDescent="0.25">
      <c r="A43" s="62" t="s">
        <v>97</v>
      </c>
      <c r="B43" s="63" t="s">
        <v>66</v>
      </c>
      <c r="C43" s="63" t="s">
        <v>68</v>
      </c>
      <c r="D43" s="63" t="s">
        <v>82</v>
      </c>
      <c r="E43" s="63" t="s">
        <v>99</v>
      </c>
      <c r="F43" s="63" t="s">
        <v>80</v>
      </c>
      <c r="G43" s="54">
        <v>567.75136999999995</v>
      </c>
      <c r="H43" s="54">
        <v>96.305430000000001</v>
      </c>
      <c r="I43" s="64">
        <v>16.962606360597597</v>
      </c>
    </row>
    <row r="44" spans="1:9" ht="51" x14ac:dyDescent="0.25">
      <c r="A44" s="62" t="s">
        <v>97</v>
      </c>
      <c r="B44" s="63" t="s">
        <v>66</v>
      </c>
      <c r="C44" s="63" t="s">
        <v>68</v>
      </c>
      <c r="D44" s="63" t="s">
        <v>82</v>
      </c>
      <c r="E44" s="63" t="s">
        <v>100</v>
      </c>
      <c r="F44" s="63" t="s">
        <v>80</v>
      </c>
      <c r="G44" s="54">
        <v>700</v>
      </c>
      <c r="H44" s="54">
        <v>145.21624</v>
      </c>
      <c r="I44" s="64">
        <v>20.745177142857141</v>
      </c>
    </row>
    <row r="45" spans="1:9" ht="38.25" x14ac:dyDescent="0.25">
      <c r="A45" s="56" t="s">
        <v>102</v>
      </c>
      <c r="B45" s="57" t="s">
        <v>66</v>
      </c>
      <c r="C45" s="57" t="s">
        <v>68</v>
      </c>
      <c r="D45" s="57" t="s">
        <v>82</v>
      </c>
      <c r="E45" s="57" t="s">
        <v>103</v>
      </c>
      <c r="F45" s="57"/>
      <c r="G45" s="54">
        <v>1343.8050000000001</v>
      </c>
      <c r="H45" s="54">
        <v>383.16165999999998</v>
      </c>
      <c r="I45" s="58">
        <v>28.513189041564811</v>
      </c>
    </row>
    <row r="46" spans="1:9" ht="89.25" x14ac:dyDescent="0.25">
      <c r="A46" s="59" t="s">
        <v>104</v>
      </c>
      <c r="B46" s="60" t="s">
        <v>66</v>
      </c>
      <c r="C46" s="60" t="s">
        <v>68</v>
      </c>
      <c r="D46" s="60" t="s">
        <v>82</v>
      </c>
      <c r="E46" s="60" t="s">
        <v>105</v>
      </c>
      <c r="F46" s="60"/>
      <c r="G46" s="54">
        <v>1343.8050000000001</v>
      </c>
      <c r="H46" s="54">
        <v>383.16165999999998</v>
      </c>
      <c r="I46" s="61">
        <v>28.513189041564811</v>
      </c>
    </row>
    <row r="47" spans="1:9" ht="89.25" x14ac:dyDescent="0.25">
      <c r="A47" s="62" t="s">
        <v>104</v>
      </c>
      <c r="B47" s="63" t="s">
        <v>66</v>
      </c>
      <c r="C47" s="63" t="s">
        <v>68</v>
      </c>
      <c r="D47" s="63" t="s">
        <v>82</v>
      </c>
      <c r="E47" s="63" t="s">
        <v>106</v>
      </c>
      <c r="F47" s="63" t="s">
        <v>78</v>
      </c>
      <c r="G47" s="54">
        <v>253.471</v>
      </c>
      <c r="H47" s="54">
        <v>63.525460000000002</v>
      </c>
      <c r="I47" s="64">
        <v>25.062220135636817</v>
      </c>
    </row>
    <row r="48" spans="1:9" ht="89.25" x14ac:dyDescent="0.25">
      <c r="A48" s="62" t="s">
        <v>104</v>
      </c>
      <c r="B48" s="63" t="s">
        <v>66</v>
      </c>
      <c r="C48" s="63" t="s">
        <v>68</v>
      </c>
      <c r="D48" s="63" t="s">
        <v>82</v>
      </c>
      <c r="E48" s="63" t="s">
        <v>106</v>
      </c>
      <c r="F48" s="63" t="s">
        <v>101</v>
      </c>
      <c r="G48" s="54">
        <v>247.02799999999999</v>
      </c>
      <c r="H48" s="54">
        <v>109.28700000000001</v>
      </c>
      <c r="I48" s="64">
        <v>44.240733843936717</v>
      </c>
    </row>
    <row r="49" spans="1:9" ht="89.25" x14ac:dyDescent="0.25">
      <c r="A49" s="62" t="s">
        <v>104</v>
      </c>
      <c r="B49" s="63" t="s">
        <v>66</v>
      </c>
      <c r="C49" s="63" t="s">
        <v>68</v>
      </c>
      <c r="D49" s="63" t="s">
        <v>82</v>
      </c>
      <c r="E49" s="63" t="s">
        <v>106</v>
      </c>
      <c r="F49" s="63" t="s">
        <v>80</v>
      </c>
      <c r="G49" s="54">
        <v>843.30600000000004</v>
      </c>
      <c r="H49" s="54">
        <v>210.3492</v>
      </c>
      <c r="I49" s="64">
        <v>24.943401327631964</v>
      </c>
    </row>
    <row r="50" spans="1:9" ht="38.25" x14ac:dyDescent="0.25">
      <c r="A50" s="56" t="s">
        <v>73</v>
      </c>
      <c r="B50" s="57" t="s">
        <v>66</v>
      </c>
      <c r="C50" s="57" t="s">
        <v>68</v>
      </c>
      <c r="D50" s="57" t="s">
        <v>82</v>
      </c>
      <c r="E50" s="57" t="s">
        <v>74</v>
      </c>
      <c r="F50" s="57"/>
      <c r="G50" s="54">
        <v>56876.108350000002</v>
      </c>
      <c r="H50" s="54">
        <v>15786.389789999999</v>
      </c>
      <c r="I50" s="58">
        <v>27.755748851266123</v>
      </c>
    </row>
    <row r="51" spans="1:9" ht="38.25" x14ac:dyDescent="0.25">
      <c r="A51" s="59" t="s">
        <v>75</v>
      </c>
      <c r="B51" s="60" t="s">
        <v>66</v>
      </c>
      <c r="C51" s="60" t="s">
        <v>68</v>
      </c>
      <c r="D51" s="60" t="s">
        <v>82</v>
      </c>
      <c r="E51" s="60" t="s">
        <v>76</v>
      </c>
      <c r="F51" s="60"/>
      <c r="G51" s="54">
        <v>56841.108350000002</v>
      </c>
      <c r="H51" s="54">
        <v>15762.95479</v>
      </c>
      <c r="I51" s="61">
        <v>27.731610532538113</v>
      </c>
    </row>
    <row r="52" spans="1:9" ht="38.25" x14ac:dyDescent="0.25">
      <c r="A52" s="62" t="s">
        <v>75</v>
      </c>
      <c r="B52" s="63" t="s">
        <v>66</v>
      </c>
      <c r="C52" s="63" t="s">
        <v>68</v>
      </c>
      <c r="D52" s="63" t="s">
        <v>82</v>
      </c>
      <c r="E52" s="63" t="s">
        <v>107</v>
      </c>
      <c r="F52" s="63" t="s">
        <v>78</v>
      </c>
      <c r="G52" s="54">
        <v>12223</v>
      </c>
      <c r="H52" s="54">
        <v>3451.1735699999999</v>
      </c>
      <c r="I52" s="64">
        <v>28.235077885952713</v>
      </c>
    </row>
    <row r="53" spans="1:9" ht="38.25" x14ac:dyDescent="0.25">
      <c r="A53" s="62" t="s">
        <v>75</v>
      </c>
      <c r="B53" s="63" t="s">
        <v>66</v>
      </c>
      <c r="C53" s="63" t="s">
        <v>68</v>
      </c>
      <c r="D53" s="63" t="s">
        <v>82</v>
      </c>
      <c r="E53" s="63" t="s">
        <v>107</v>
      </c>
      <c r="F53" s="63" t="s">
        <v>79</v>
      </c>
      <c r="G53" s="54">
        <v>1.05</v>
      </c>
      <c r="H53" s="54">
        <v>1.05</v>
      </c>
      <c r="I53" s="64">
        <v>100</v>
      </c>
    </row>
    <row r="54" spans="1:9" ht="38.25" x14ac:dyDescent="0.25">
      <c r="A54" s="62" t="s">
        <v>75</v>
      </c>
      <c r="B54" s="63" t="s">
        <v>66</v>
      </c>
      <c r="C54" s="63" t="s">
        <v>68</v>
      </c>
      <c r="D54" s="63" t="s">
        <v>82</v>
      </c>
      <c r="E54" s="63" t="s">
        <v>107</v>
      </c>
      <c r="F54" s="63" t="s">
        <v>108</v>
      </c>
      <c r="G54" s="54">
        <v>1149.11736</v>
      </c>
      <c r="H54" s="54">
        <v>287.27933999999999</v>
      </c>
      <c r="I54" s="64">
        <v>25</v>
      </c>
    </row>
    <row r="55" spans="1:9" ht="38.25" x14ac:dyDescent="0.25">
      <c r="A55" s="62" t="s">
        <v>75</v>
      </c>
      <c r="B55" s="63" t="s">
        <v>66</v>
      </c>
      <c r="C55" s="63" t="s">
        <v>68</v>
      </c>
      <c r="D55" s="63" t="s">
        <v>82</v>
      </c>
      <c r="E55" s="63" t="s">
        <v>107</v>
      </c>
      <c r="F55" s="63" t="s">
        <v>101</v>
      </c>
      <c r="G55" s="54">
        <v>2458.45597</v>
      </c>
      <c r="H55" s="54">
        <v>1529.42173</v>
      </c>
      <c r="I55" s="64">
        <v>62.210661840732499</v>
      </c>
    </row>
    <row r="56" spans="1:9" ht="38.25" x14ac:dyDescent="0.25">
      <c r="A56" s="62" t="s">
        <v>75</v>
      </c>
      <c r="B56" s="63" t="s">
        <v>66</v>
      </c>
      <c r="C56" s="63" t="s">
        <v>68</v>
      </c>
      <c r="D56" s="63" t="s">
        <v>82</v>
      </c>
      <c r="E56" s="63" t="s">
        <v>109</v>
      </c>
      <c r="F56" s="63" t="s">
        <v>101</v>
      </c>
      <c r="G56" s="54">
        <v>393.49901999999997</v>
      </c>
      <c r="H56" s="54">
        <v>211.16417000000001</v>
      </c>
      <c r="I56" s="64">
        <v>53.663200990945292</v>
      </c>
    </row>
    <row r="57" spans="1:9" ht="38.25" x14ac:dyDescent="0.25">
      <c r="A57" s="62" t="s">
        <v>75</v>
      </c>
      <c r="B57" s="63" t="s">
        <v>66</v>
      </c>
      <c r="C57" s="63" t="s">
        <v>68</v>
      </c>
      <c r="D57" s="63" t="s">
        <v>82</v>
      </c>
      <c r="E57" s="63" t="s">
        <v>107</v>
      </c>
      <c r="F57" s="63" t="s">
        <v>110</v>
      </c>
      <c r="G57" s="54">
        <v>0.98599999999999999</v>
      </c>
      <c r="H57" s="54">
        <v>0.98599999999999999</v>
      </c>
      <c r="I57" s="64">
        <v>100</v>
      </c>
    </row>
    <row r="58" spans="1:9" ht="38.25" x14ac:dyDescent="0.25">
      <c r="A58" s="62" t="s">
        <v>75</v>
      </c>
      <c r="B58" s="63" t="s">
        <v>66</v>
      </c>
      <c r="C58" s="63" t="s">
        <v>68</v>
      </c>
      <c r="D58" s="63" t="s">
        <v>82</v>
      </c>
      <c r="E58" s="63" t="s">
        <v>107</v>
      </c>
      <c r="F58" s="63" t="s">
        <v>80</v>
      </c>
      <c r="G58" s="54">
        <v>40615</v>
      </c>
      <c r="H58" s="54">
        <v>10281.87998</v>
      </c>
      <c r="I58" s="64">
        <v>25.315474529114859</v>
      </c>
    </row>
    <row r="59" spans="1:9" x14ac:dyDescent="0.25">
      <c r="A59" s="59" t="s">
        <v>111</v>
      </c>
      <c r="B59" s="60" t="s">
        <v>66</v>
      </c>
      <c r="C59" s="60" t="s">
        <v>68</v>
      </c>
      <c r="D59" s="60" t="s">
        <v>82</v>
      </c>
      <c r="E59" s="60" t="s">
        <v>112</v>
      </c>
      <c r="F59" s="60"/>
      <c r="G59" s="54">
        <v>35</v>
      </c>
      <c r="H59" s="54">
        <v>23.434999999999999</v>
      </c>
      <c r="I59" s="61">
        <v>66.957142857142856</v>
      </c>
    </row>
    <row r="60" spans="1:9" x14ac:dyDescent="0.25">
      <c r="A60" s="62" t="s">
        <v>111</v>
      </c>
      <c r="B60" s="63" t="s">
        <v>66</v>
      </c>
      <c r="C60" s="63" t="s">
        <v>68</v>
      </c>
      <c r="D60" s="63" t="s">
        <v>82</v>
      </c>
      <c r="E60" s="63" t="s">
        <v>113</v>
      </c>
      <c r="F60" s="63" t="s">
        <v>114</v>
      </c>
      <c r="G60" s="54">
        <v>35</v>
      </c>
      <c r="H60" s="54">
        <v>23.434999999999999</v>
      </c>
      <c r="I60" s="64">
        <v>66.957142857142856</v>
      </c>
    </row>
    <row r="61" spans="1:9" x14ac:dyDescent="0.25">
      <c r="A61" s="48" t="s">
        <v>115</v>
      </c>
      <c r="B61" s="49" t="s">
        <v>66</v>
      </c>
      <c r="C61" s="49" t="s">
        <v>68</v>
      </c>
      <c r="D61" s="49" t="s">
        <v>116</v>
      </c>
      <c r="E61" s="49"/>
      <c r="F61" s="49"/>
      <c r="G61" s="50">
        <v>13.5</v>
      </c>
      <c r="H61" s="50">
        <v>1.845</v>
      </c>
      <c r="I61" s="51">
        <v>13.666666666666666</v>
      </c>
    </row>
    <row r="62" spans="1:9" ht="25.5" x14ac:dyDescent="0.25">
      <c r="A62" s="52" t="s">
        <v>117</v>
      </c>
      <c r="B62" s="53" t="s">
        <v>66</v>
      </c>
      <c r="C62" s="53" t="s">
        <v>68</v>
      </c>
      <c r="D62" s="53" t="s">
        <v>116</v>
      </c>
      <c r="E62" s="53" t="s">
        <v>118</v>
      </c>
      <c r="F62" s="53"/>
      <c r="G62" s="54">
        <v>13.5</v>
      </c>
      <c r="H62" s="54">
        <v>1.845</v>
      </c>
      <c r="I62" s="55">
        <v>13.666666666666666</v>
      </c>
    </row>
    <row r="63" spans="1:9" ht="63.75" x14ac:dyDescent="0.25">
      <c r="A63" s="56" t="s">
        <v>119</v>
      </c>
      <c r="B63" s="57" t="s">
        <v>66</v>
      </c>
      <c r="C63" s="57" t="s">
        <v>68</v>
      </c>
      <c r="D63" s="57" t="s">
        <v>116</v>
      </c>
      <c r="E63" s="57" t="s">
        <v>120</v>
      </c>
      <c r="F63" s="57"/>
      <c r="G63" s="54">
        <v>13.5</v>
      </c>
      <c r="H63" s="54">
        <v>1.845</v>
      </c>
      <c r="I63" s="58">
        <v>13.666666666666666</v>
      </c>
    </row>
    <row r="64" spans="1:9" ht="38.25" x14ac:dyDescent="0.25">
      <c r="A64" s="59" t="s">
        <v>121</v>
      </c>
      <c r="B64" s="60" t="s">
        <v>66</v>
      </c>
      <c r="C64" s="60" t="s">
        <v>68</v>
      </c>
      <c r="D64" s="60" t="s">
        <v>116</v>
      </c>
      <c r="E64" s="60" t="s">
        <v>122</v>
      </c>
      <c r="F64" s="60"/>
      <c r="G64" s="54">
        <v>13.5</v>
      </c>
      <c r="H64" s="54">
        <v>1.845</v>
      </c>
      <c r="I64" s="61">
        <v>13.666666666666666</v>
      </c>
    </row>
    <row r="65" spans="1:9" ht="38.25" x14ac:dyDescent="0.25">
      <c r="A65" s="62" t="s">
        <v>121</v>
      </c>
      <c r="B65" s="63" t="s">
        <v>66</v>
      </c>
      <c r="C65" s="63" t="s">
        <v>68</v>
      </c>
      <c r="D65" s="63" t="s">
        <v>116</v>
      </c>
      <c r="E65" s="63" t="s">
        <v>123</v>
      </c>
      <c r="F65" s="63" t="s">
        <v>101</v>
      </c>
      <c r="G65" s="54">
        <v>13.5</v>
      </c>
      <c r="H65" s="54">
        <v>1.845</v>
      </c>
      <c r="I65" s="64">
        <v>13.666666666666666</v>
      </c>
    </row>
    <row r="66" spans="1:9" ht="25.5" x14ac:dyDescent="0.25">
      <c r="A66" s="48" t="s">
        <v>124</v>
      </c>
      <c r="B66" s="49" t="s">
        <v>66</v>
      </c>
      <c r="C66" s="49" t="s">
        <v>68</v>
      </c>
      <c r="D66" s="49" t="s">
        <v>125</v>
      </c>
      <c r="E66" s="49"/>
      <c r="F66" s="49"/>
      <c r="G66" s="50">
        <v>58527.469080000003</v>
      </c>
      <c r="H66" s="50">
        <v>17673.395860000001</v>
      </c>
      <c r="I66" s="51">
        <v>30.196753999122354</v>
      </c>
    </row>
    <row r="67" spans="1:9" ht="38.25" x14ac:dyDescent="0.25">
      <c r="A67" s="52" t="s">
        <v>126</v>
      </c>
      <c r="B67" s="53" t="s">
        <v>66</v>
      </c>
      <c r="C67" s="53" t="s">
        <v>68</v>
      </c>
      <c r="D67" s="53" t="s">
        <v>125</v>
      </c>
      <c r="E67" s="53" t="s">
        <v>127</v>
      </c>
      <c r="F67" s="53"/>
      <c r="G67" s="54">
        <v>1</v>
      </c>
      <c r="H67" s="54">
        <v>0</v>
      </c>
      <c r="I67" s="55">
        <v>0</v>
      </c>
    </row>
    <row r="68" spans="1:9" ht="38.25" x14ac:dyDescent="0.25">
      <c r="A68" s="56" t="s">
        <v>128</v>
      </c>
      <c r="B68" s="57" t="s">
        <v>66</v>
      </c>
      <c r="C68" s="57" t="s">
        <v>68</v>
      </c>
      <c r="D68" s="57" t="s">
        <v>125</v>
      </c>
      <c r="E68" s="57" t="s">
        <v>129</v>
      </c>
      <c r="F68" s="57"/>
      <c r="G68" s="54">
        <v>1</v>
      </c>
      <c r="H68" s="54">
        <v>0</v>
      </c>
      <c r="I68" s="58">
        <v>0</v>
      </c>
    </row>
    <row r="69" spans="1:9" ht="63.75" x14ac:dyDescent="0.25">
      <c r="A69" s="59" t="s">
        <v>130</v>
      </c>
      <c r="B69" s="60" t="s">
        <v>66</v>
      </c>
      <c r="C69" s="60" t="s">
        <v>68</v>
      </c>
      <c r="D69" s="60" t="s">
        <v>125</v>
      </c>
      <c r="E69" s="60" t="s">
        <v>131</v>
      </c>
      <c r="F69" s="60"/>
      <c r="G69" s="54">
        <v>1</v>
      </c>
      <c r="H69" s="54">
        <v>0</v>
      </c>
      <c r="I69" s="61">
        <v>0</v>
      </c>
    </row>
    <row r="70" spans="1:9" ht="63.75" x14ac:dyDescent="0.25">
      <c r="A70" s="62" t="s">
        <v>130</v>
      </c>
      <c r="B70" s="63" t="s">
        <v>66</v>
      </c>
      <c r="C70" s="63" t="s">
        <v>68</v>
      </c>
      <c r="D70" s="63" t="s">
        <v>125</v>
      </c>
      <c r="E70" s="63" t="s">
        <v>132</v>
      </c>
      <c r="F70" s="63" t="s">
        <v>101</v>
      </c>
      <c r="G70" s="54">
        <v>1</v>
      </c>
      <c r="H70" s="54">
        <v>0</v>
      </c>
      <c r="I70" s="64">
        <v>0</v>
      </c>
    </row>
    <row r="71" spans="1:9" ht="25.5" x14ac:dyDescent="0.25">
      <c r="A71" s="52" t="s">
        <v>133</v>
      </c>
      <c r="B71" s="53" t="s">
        <v>66</v>
      </c>
      <c r="C71" s="53" t="s">
        <v>68</v>
      </c>
      <c r="D71" s="53" t="s">
        <v>125</v>
      </c>
      <c r="E71" s="53" t="s">
        <v>134</v>
      </c>
      <c r="F71" s="53"/>
      <c r="G71" s="54">
        <v>1</v>
      </c>
      <c r="H71" s="54">
        <v>0</v>
      </c>
      <c r="I71" s="55">
        <v>0</v>
      </c>
    </row>
    <row r="72" spans="1:9" ht="76.5" x14ac:dyDescent="0.25">
      <c r="A72" s="56" t="s">
        <v>135</v>
      </c>
      <c r="B72" s="57" t="s">
        <v>66</v>
      </c>
      <c r="C72" s="57" t="s">
        <v>68</v>
      </c>
      <c r="D72" s="57" t="s">
        <v>125</v>
      </c>
      <c r="E72" s="57" t="s">
        <v>136</v>
      </c>
      <c r="F72" s="57"/>
      <c r="G72" s="54">
        <v>1</v>
      </c>
      <c r="H72" s="54">
        <v>0</v>
      </c>
      <c r="I72" s="58">
        <v>0</v>
      </c>
    </row>
    <row r="73" spans="1:9" ht="51" x14ac:dyDescent="0.25">
      <c r="A73" s="59" t="s">
        <v>137</v>
      </c>
      <c r="B73" s="60" t="s">
        <v>66</v>
      </c>
      <c r="C73" s="60" t="s">
        <v>68</v>
      </c>
      <c r="D73" s="60" t="s">
        <v>125</v>
      </c>
      <c r="E73" s="60" t="s">
        <v>138</v>
      </c>
      <c r="F73" s="60"/>
      <c r="G73" s="54">
        <v>1</v>
      </c>
      <c r="H73" s="54">
        <v>0</v>
      </c>
      <c r="I73" s="61">
        <v>0</v>
      </c>
    </row>
    <row r="74" spans="1:9" ht="51" x14ac:dyDescent="0.25">
      <c r="A74" s="62" t="s">
        <v>137</v>
      </c>
      <c r="B74" s="63" t="s">
        <v>66</v>
      </c>
      <c r="C74" s="63" t="s">
        <v>68</v>
      </c>
      <c r="D74" s="63" t="s">
        <v>125</v>
      </c>
      <c r="E74" s="63" t="s">
        <v>139</v>
      </c>
      <c r="F74" s="63" t="s">
        <v>101</v>
      </c>
      <c r="G74" s="54">
        <v>1</v>
      </c>
      <c r="H74" s="54">
        <v>0</v>
      </c>
      <c r="I74" s="64">
        <v>0</v>
      </c>
    </row>
    <row r="75" spans="1:9" ht="25.5" x14ac:dyDescent="0.25">
      <c r="A75" s="52" t="s">
        <v>71</v>
      </c>
      <c r="B75" s="53" t="s">
        <v>66</v>
      </c>
      <c r="C75" s="53" t="s">
        <v>68</v>
      </c>
      <c r="D75" s="53" t="s">
        <v>125</v>
      </c>
      <c r="E75" s="53" t="s">
        <v>72</v>
      </c>
      <c r="F75" s="53"/>
      <c r="G75" s="54">
        <v>56615.469080000003</v>
      </c>
      <c r="H75" s="54">
        <v>17673.395860000001</v>
      </c>
      <c r="I75" s="55">
        <v>31.216549376331688</v>
      </c>
    </row>
    <row r="76" spans="1:9" ht="25.5" x14ac:dyDescent="0.25">
      <c r="A76" s="56" t="s">
        <v>140</v>
      </c>
      <c r="B76" s="57" t="s">
        <v>66</v>
      </c>
      <c r="C76" s="57" t="s">
        <v>68</v>
      </c>
      <c r="D76" s="57" t="s">
        <v>125</v>
      </c>
      <c r="E76" s="57" t="s">
        <v>141</v>
      </c>
      <c r="F76" s="57"/>
      <c r="G76" s="54">
        <v>1</v>
      </c>
      <c r="H76" s="54">
        <v>0</v>
      </c>
      <c r="I76" s="58">
        <v>0</v>
      </c>
    </row>
    <row r="77" spans="1:9" ht="63.75" x14ac:dyDescent="0.25">
      <c r="A77" s="59" t="s">
        <v>142</v>
      </c>
      <c r="B77" s="60" t="s">
        <v>66</v>
      </c>
      <c r="C77" s="60" t="s">
        <v>68</v>
      </c>
      <c r="D77" s="60" t="s">
        <v>125</v>
      </c>
      <c r="E77" s="60" t="s">
        <v>143</v>
      </c>
      <c r="F77" s="60"/>
      <c r="G77" s="54">
        <v>1</v>
      </c>
      <c r="H77" s="54">
        <v>0</v>
      </c>
      <c r="I77" s="61">
        <v>0</v>
      </c>
    </row>
    <row r="78" spans="1:9" ht="63.75" x14ac:dyDescent="0.25">
      <c r="A78" s="62" t="s">
        <v>142</v>
      </c>
      <c r="B78" s="63" t="s">
        <v>66</v>
      </c>
      <c r="C78" s="63" t="s">
        <v>68</v>
      </c>
      <c r="D78" s="63" t="s">
        <v>125</v>
      </c>
      <c r="E78" s="63" t="s">
        <v>144</v>
      </c>
      <c r="F78" s="63" t="s">
        <v>101</v>
      </c>
      <c r="G78" s="54">
        <v>1</v>
      </c>
      <c r="H78" s="54">
        <v>0</v>
      </c>
      <c r="I78" s="64">
        <v>0</v>
      </c>
    </row>
    <row r="79" spans="1:9" ht="38.25" x14ac:dyDescent="0.25">
      <c r="A79" s="56" t="s">
        <v>145</v>
      </c>
      <c r="B79" s="57" t="s">
        <v>66</v>
      </c>
      <c r="C79" s="57" t="s">
        <v>68</v>
      </c>
      <c r="D79" s="57" t="s">
        <v>125</v>
      </c>
      <c r="E79" s="57" t="s">
        <v>146</v>
      </c>
      <c r="F79" s="57"/>
      <c r="G79" s="54">
        <v>2566.3454499999998</v>
      </c>
      <c r="H79" s="54">
        <v>2308.1161299999999</v>
      </c>
      <c r="I79" s="58">
        <v>89.937858132076485</v>
      </c>
    </row>
    <row r="80" spans="1:9" ht="51" x14ac:dyDescent="0.25">
      <c r="A80" s="59" t="s">
        <v>147</v>
      </c>
      <c r="B80" s="60" t="s">
        <v>66</v>
      </c>
      <c r="C80" s="60" t="s">
        <v>68</v>
      </c>
      <c r="D80" s="60" t="s">
        <v>125</v>
      </c>
      <c r="E80" s="60" t="s">
        <v>148</v>
      </c>
      <c r="F80" s="60"/>
      <c r="G80" s="54">
        <v>153.6</v>
      </c>
      <c r="H80" s="54">
        <v>85</v>
      </c>
      <c r="I80" s="61">
        <v>55.338541666666664</v>
      </c>
    </row>
    <row r="81" spans="1:9" ht="51" x14ac:dyDescent="0.25">
      <c r="A81" s="62" t="s">
        <v>147</v>
      </c>
      <c r="B81" s="63" t="s">
        <v>66</v>
      </c>
      <c r="C81" s="63" t="s">
        <v>68</v>
      </c>
      <c r="D81" s="63" t="s">
        <v>125</v>
      </c>
      <c r="E81" s="63" t="s">
        <v>149</v>
      </c>
      <c r="F81" s="63" t="s">
        <v>101</v>
      </c>
      <c r="G81" s="54">
        <v>98.6</v>
      </c>
      <c r="H81" s="54">
        <v>85</v>
      </c>
      <c r="I81" s="64">
        <v>86.206896551724142</v>
      </c>
    </row>
    <row r="82" spans="1:9" ht="51" x14ac:dyDescent="0.25">
      <c r="A82" s="62" t="s">
        <v>147</v>
      </c>
      <c r="B82" s="63" t="s">
        <v>66</v>
      </c>
      <c r="C82" s="63" t="s">
        <v>68</v>
      </c>
      <c r="D82" s="63" t="s">
        <v>125</v>
      </c>
      <c r="E82" s="63" t="s">
        <v>150</v>
      </c>
      <c r="F82" s="63" t="s">
        <v>101</v>
      </c>
      <c r="G82" s="54">
        <v>55</v>
      </c>
      <c r="H82" s="54">
        <v>0</v>
      </c>
      <c r="I82" s="64">
        <v>0</v>
      </c>
    </row>
    <row r="83" spans="1:9" ht="76.5" x14ac:dyDescent="0.25">
      <c r="A83" s="59" t="s">
        <v>151</v>
      </c>
      <c r="B83" s="60" t="s">
        <v>66</v>
      </c>
      <c r="C83" s="60" t="s">
        <v>68</v>
      </c>
      <c r="D83" s="60" t="s">
        <v>125</v>
      </c>
      <c r="E83" s="60" t="s">
        <v>152</v>
      </c>
      <c r="F83" s="60"/>
      <c r="G83" s="54">
        <v>110.62090000000001</v>
      </c>
      <c r="H83" s="54">
        <v>17.35154</v>
      </c>
      <c r="I83" s="61">
        <v>15.685589251217447</v>
      </c>
    </row>
    <row r="84" spans="1:9" ht="76.5" x14ac:dyDescent="0.25">
      <c r="A84" s="62" t="s">
        <v>151</v>
      </c>
      <c r="B84" s="63" t="s">
        <v>66</v>
      </c>
      <c r="C84" s="63" t="s">
        <v>68</v>
      </c>
      <c r="D84" s="63" t="s">
        <v>125</v>
      </c>
      <c r="E84" s="63" t="s">
        <v>153</v>
      </c>
      <c r="F84" s="63" t="s">
        <v>78</v>
      </c>
      <c r="G84" s="54">
        <v>25.658609999999999</v>
      </c>
      <c r="H84" s="54">
        <v>4.0247000000000002</v>
      </c>
      <c r="I84" s="64">
        <v>15.685572990898571</v>
      </c>
    </row>
    <row r="85" spans="1:9" ht="76.5" x14ac:dyDescent="0.25">
      <c r="A85" s="62" t="s">
        <v>151</v>
      </c>
      <c r="B85" s="63" t="s">
        <v>66</v>
      </c>
      <c r="C85" s="63" t="s">
        <v>68</v>
      </c>
      <c r="D85" s="63" t="s">
        <v>125</v>
      </c>
      <c r="E85" s="63" t="s">
        <v>153</v>
      </c>
      <c r="F85" s="63" t="s">
        <v>80</v>
      </c>
      <c r="G85" s="54">
        <v>84.962289999999996</v>
      </c>
      <c r="H85" s="54">
        <v>13.326840000000001</v>
      </c>
      <c r="I85" s="64">
        <v>15.685594161833444</v>
      </c>
    </row>
    <row r="86" spans="1:9" ht="25.5" x14ac:dyDescent="0.25">
      <c r="A86" s="59" t="s">
        <v>154</v>
      </c>
      <c r="B86" s="60" t="s">
        <v>66</v>
      </c>
      <c r="C86" s="60" t="s">
        <v>68</v>
      </c>
      <c r="D86" s="60" t="s">
        <v>125</v>
      </c>
      <c r="E86" s="60" t="s">
        <v>155</v>
      </c>
      <c r="F86" s="60"/>
      <c r="G86" s="54">
        <v>2302.12455</v>
      </c>
      <c r="H86" s="54">
        <v>2205.7645900000002</v>
      </c>
      <c r="I86" s="61">
        <v>95.814302922923957</v>
      </c>
    </row>
    <row r="87" spans="1:9" ht="25.5" x14ac:dyDescent="0.25">
      <c r="A87" s="62" t="s">
        <v>154</v>
      </c>
      <c r="B87" s="63" t="s">
        <v>66</v>
      </c>
      <c r="C87" s="63" t="s">
        <v>68</v>
      </c>
      <c r="D87" s="63" t="s">
        <v>125</v>
      </c>
      <c r="E87" s="63" t="s">
        <v>156</v>
      </c>
      <c r="F87" s="63" t="s">
        <v>101</v>
      </c>
      <c r="G87" s="54">
        <v>1400.3560299999999</v>
      </c>
      <c r="H87" s="54">
        <v>1390.7960700000001</v>
      </c>
      <c r="I87" s="64">
        <v>99.317319324857692</v>
      </c>
    </row>
    <row r="88" spans="1:9" ht="25.5" x14ac:dyDescent="0.25">
      <c r="A88" s="62" t="s">
        <v>154</v>
      </c>
      <c r="B88" s="63" t="s">
        <v>66</v>
      </c>
      <c r="C88" s="63" t="s">
        <v>68</v>
      </c>
      <c r="D88" s="63" t="s">
        <v>125</v>
      </c>
      <c r="E88" s="63" t="s">
        <v>157</v>
      </c>
      <c r="F88" s="63" t="s">
        <v>101</v>
      </c>
      <c r="G88" s="54">
        <v>901.76851999999997</v>
      </c>
      <c r="H88" s="54">
        <v>814.96852000000001</v>
      </c>
      <c r="I88" s="64">
        <v>90.374469936031915</v>
      </c>
    </row>
    <row r="89" spans="1:9" ht="38.25" x14ac:dyDescent="0.25">
      <c r="A89" s="56" t="s">
        <v>73</v>
      </c>
      <c r="B89" s="57" t="s">
        <v>66</v>
      </c>
      <c r="C89" s="57" t="s">
        <v>68</v>
      </c>
      <c r="D89" s="57" t="s">
        <v>125</v>
      </c>
      <c r="E89" s="57" t="s">
        <v>74</v>
      </c>
      <c r="F89" s="57"/>
      <c r="G89" s="54">
        <v>54046.123630000002</v>
      </c>
      <c r="H89" s="54">
        <v>15365.27973</v>
      </c>
      <c r="I89" s="58">
        <v>28.429938537666036</v>
      </c>
    </row>
    <row r="90" spans="1:9" ht="38.25" x14ac:dyDescent="0.25">
      <c r="A90" s="59" t="s">
        <v>75</v>
      </c>
      <c r="B90" s="60" t="s">
        <v>66</v>
      </c>
      <c r="C90" s="60" t="s">
        <v>68</v>
      </c>
      <c r="D90" s="60" t="s">
        <v>125</v>
      </c>
      <c r="E90" s="60" t="s">
        <v>76</v>
      </c>
      <c r="F90" s="60"/>
      <c r="G90" s="54">
        <v>1104.04763</v>
      </c>
      <c r="H90" s="54">
        <v>0</v>
      </c>
      <c r="I90" s="61">
        <v>0</v>
      </c>
    </row>
    <row r="91" spans="1:9" ht="38.25" x14ac:dyDescent="0.25">
      <c r="A91" s="62" t="s">
        <v>75</v>
      </c>
      <c r="B91" s="63" t="s">
        <v>66</v>
      </c>
      <c r="C91" s="63" t="s">
        <v>68</v>
      </c>
      <c r="D91" s="63" t="s">
        <v>125</v>
      </c>
      <c r="E91" s="63" t="s">
        <v>158</v>
      </c>
      <c r="F91" s="63" t="s">
        <v>101</v>
      </c>
      <c r="G91" s="54">
        <v>500</v>
      </c>
      <c r="H91" s="54">
        <v>0</v>
      </c>
      <c r="I91" s="64">
        <v>0</v>
      </c>
    </row>
    <row r="92" spans="1:9" ht="38.25" x14ac:dyDescent="0.25">
      <c r="A92" s="62" t="s">
        <v>75</v>
      </c>
      <c r="B92" s="63" t="s">
        <v>66</v>
      </c>
      <c r="C92" s="63" t="s">
        <v>68</v>
      </c>
      <c r="D92" s="63" t="s">
        <v>125</v>
      </c>
      <c r="E92" s="63" t="s">
        <v>159</v>
      </c>
      <c r="F92" s="63" t="s">
        <v>101</v>
      </c>
      <c r="G92" s="54">
        <v>604.04763000000003</v>
      </c>
      <c r="H92" s="54">
        <v>0</v>
      </c>
      <c r="I92" s="64">
        <v>0</v>
      </c>
    </row>
    <row r="93" spans="1:9" ht="63.75" x14ac:dyDescent="0.25">
      <c r="A93" s="59" t="s">
        <v>160</v>
      </c>
      <c r="B93" s="60" t="s">
        <v>66</v>
      </c>
      <c r="C93" s="60" t="s">
        <v>68</v>
      </c>
      <c r="D93" s="60" t="s">
        <v>125</v>
      </c>
      <c r="E93" s="60" t="s">
        <v>161</v>
      </c>
      <c r="F93" s="60"/>
      <c r="G93" s="54">
        <v>1</v>
      </c>
      <c r="H93" s="54">
        <v>0</v>
      </c>
      <c r="I93" s="61">
        <v>0</v>
      </c>
    </row>
    <row r="94" spans="1:9" ht="63.75" x14ac:dyDescent="0.25">
      <c r="A94" s="62" t="s">
        <v>160</v>
      </c>
      <c r="B94" s="63" t="s">
        <v>66</v>
      </c>
      <c r="C94" s="63" t="s">
        <v>68</v>
      </c>
      <c r="D94" s="63" t="s">
        <v>125</v>
      </c>
      <c r="E94" s="63" t="s">
        <v>162</v>
      </c>
      <c r="F94" s="63" t="s">
        <v>101</v>
      </c>
      <c r="G94" s="54">
        <v>1</v>
      </c>
      <c r="H94" s="54">
        <v>0</v>
      </c>
      <c r="I94" s="64">
        <v>0</v>
      </c>
    </row>
    <row r="95" spans="1:9" x14ac:dyDescent="0.25">
      <c r="A95" s="59" t="s">
        <v>163</v>
      </c>
      <c r="B95" s="60" t="s">
        <v>66</v>
      </c>
      <c r="C95" s="60" t="s">
        <v>68</v>
      </c>
      <c r="D95" s="60" t="s">
        <v>125</v>
      </c>
      <c r="E95" s="60" t="s">
        <v>164</v>
      </c>
      <c r="F95" s="60"/>
      <c r="G95" s="54">
        <v>12.912000000000001</v>
      </c>
      <c r="H95" s="54">
        <v>12.912000000000001</v>
      </c>
      <c r="I95" s="61">
        <v>100</v>
      </c>
    </row>
    <row r="96" spans="1:9" x14ac:dyDescent="0.25">
      <c r="A96" s="62" t="s">
        <v>163</v>
      </c>
      <c r="B96" s="63" t="s">
        <v>66</v>
      </c>
      <c r="C96" s="63" t="s">
        <v>68</v>
      </c>
      <c r="D96" s="63" t="s">
        <v>125</v>
      </c>
      <c r="E96" s="63" t="s">
        <v>165</v>
      </c>
      <c r="F96" s="63" t="s">
        <v>101</v>
      </c>
      <c r="G96" s="54">
        <v>12.912000000000001</v>
      </c>
      <c r="H96" s="54">
        <v>12.912000000000001</v>
      </c>
      <c r="I96" s="64">
        <v>100</v>
      </c>
    </row>
    <row r="97" spans="1:9" ht="38.25" x14ac:dyDescent="0.25">
      <c r="A97" s="59" t="s">
        <v>166</v>
      </c>
      <c r="B97" s="60" t="s">
        <v>66</v>
      </c>
      <c r="C97" s="60" t="s">
        <v>68</v>
      </c>
      <c r="D97" s="60" t="s">
        <v>125</v>
      </c>
      <c r="E97" s="60" t="s">
        <v>167</v>
      </c>
      <c r="F97" s="60"/>
      <c r="G97" s="54">
        <v>35995.199999999997</v>
      </c>
      <c r="H97" s="54">
        <v>9878.7000000000007</v>
      </c>
      <c r="I97" s="61">
        <v>27.444492599013202</v>
      </c>
    </row>
    <row r="98" spans="1:9" ht="38.25" x14ac:dyDescent="0.25">
      <c r="A98" s="62" t="s">
        <v>166</v>
      </c>
      <c r="B98" s="63" t="s">
        <v>66</v>
      </c>
      <c r="C98" s="63" t="s">
        <v>68</v>
      </c>
      <c r="D98" s="63" t="s">
        <v>125</v>
      </c>
      <c r="E98" s="63" t="s">
        <v>168</v>
      </c>
      <c r="F98" s="63" t="s">
        <v>169</v>
      </c>
      <c r="G98" s="54">
        <v>35493.199999999997</v>
      </c>
      <c r="H98" s="54">
        <v>9376.7000000000007</v>
      </c>
      <c r="I98" s="64">
        <v>26.418299843350276</v>
      </c>
    </row>
    <row r="99" spans="1:9" ht="38.25" x14ac:dyDescent="0.25">
      <c r="A99" s="62" t="s">
        <v>166</v>
      </c>
      <c r="B99" s="63" t="s">
        <v>66</v>
      </c>
      <c r="C99" s="63" t="s">
        <v>68</v>
      </c>
      <c r="D99" s="63" t="s">
        <v>125</v>
      </c>
      <c r="E99" s="63" t="s">
        <v>170</v>
      </c>
      <c r="F99" s="63" t="s">
        <v>169</v>
      </c>
      <c r="G99" s="54">
        <v>502</v>
      </c>
      <c r="H99" s="54">
        <v>502</v>
      </c>
      <c r="I99" s="64">
        <v>100</v>
      </c>
    </row>
    <row r="100" spans="1:9" x14ac:dyDescent="0.25">
      <c r="A100" s="59" t="s">
        <v>171</v>
      </c>
      <c r="B100" s="60" t="s">
        <v>66</v>
      </c>
      <c r="C100" s="60" t="s">
        <v>68</v>
      </c>
      <c r="D100" s="60" t="s">
        <v>125</v>
      </c>
      <c r="E100" s="60" t="s">
        <v>172</v>
      </c>
      <c r="F100" s="60"/>
      <c r="G100" s="54">
        <v>16932.964</v>
      </c>
      <c r="H100" s="54">
        <v>5473.6677300000001</v>
      </c>
      <c r="I100" s="61">
        <v>32.325514481693816</v>
      </c>
    </row>
    <row r="101" spans="1:9" x14ac:dyDescent="0.25">
      <c r="A101" s="62" t="s">
        <v>171</v>
      </c>
      <c r="B101" s="63" t="s">
        <v>66</v>
      </c>
      <c r="C101" s="63" t="s">
        <v>68</v>
      </c>
      <c r="D101" s="63" t="s">
        <v>125</v>
      </c>
      <c r="E101" s="63" t="s">
        <v>173</v>
      </c>
      <c r="F101" s="63" t="s">
        <v>174</v>
      </c>
      <c r="G101" s="54">
        <v>3820</v>
      </c>
      <c r="H101" s="54">
        <v>1322.8354899999999</v>
      </c>
      <c r="I101" s="64">
        <v>34.629201308900527</v>
      </c>
    </row>
    <row r="102" spans="1:9" x14ac:dyDescent="0.25">
      <c r="A102" s="62" t="s">
        <v>171</v>
      </c>
      <c r="B102" s="63" t="s">
        <v>66</v>
      </c>
      <c r="C102" s="63" t="s">
        <v>68</v>
      </c>
      <c r="D102" s="63" t="s">
        <v>125</v>
      </c>
      <c r="E102" s="63" t="s">
        <v>173</v>
      </c>
      <c r="F102" s="63" t="s">
        <v>101</v>
      </c>
      <c r="G102" s="54">
        <v>432.964</v>
      </c>
      <c r="H102" s="54">
        <v>424.964</v>
      </c>
      <c r="I102" s="64">
        <v>98.152271320479301</v>
      </c>
    </row>
    <row r="103" spans="1:9" x14ac:dyDescent="0.25">
      <c r="A103" s="62" t="s">
        <v>171</v>
      </c>
      <c r="B103" s="63" t="s">
        <v>66</v>
      </c>
      <c r="C103" s="63" t="s">
        <v>68</v>
      </c>
      <c r="D103" s="63" t="s">
        <v>125</v>
      </c>
      <c r="E103" s="63" t="s">
        <v>173</v>
      </c>
      <c r="F103" s="63" t="s">
        <v>175</v>
      </c>
      <c r="G103" s="54">
        <v>12680</v>
      </c>
      <c r="H103" s="54">
        <v>3725.8682399999998</v>
      </c>
      <c r="I103" s="64">
        <v>29.383818927444796</v>
      </c>
    </row>
    <row r="104" spans="1:9" ht="25.5" x14ac:dyDescent="0.25">
      <c r="A104" s="56" t="s">
        <v>176</v>
      </c>
      <c r="B104" s="57" t="s">
        <v>66</v>
      </c>
      <c r="C104" s="57" t="s">
        <v>68</v>
      </c>
      <c r="D104" s="57" t="s">
        <v>125</v>
      </c>
      <c r="E104" s="57" t="s">
        <v>177</v>
      </c>
      <c r="F104" s="57"/>
      <c r="G104" s="54">
        <v>2</v>
      </c>
      <c r="H104" s="54">
        <v>0</v>
      </c>
      <c r="I104" s="58">
        <v>0</v>
      </c>
    </row>
    <row r="105" spans="1:9" x14ac:dyDescent="0.25">
      <c r="A105" s="59" t="s">
        <v>178</v>
      </c>
      <c r="B105" s="60" t="s">
        <v>66</v>
      </c>
      <c r="C105" s="60" t="s">
        <v>68</v>
      </c>
      <c r="D105" s="60" t="s">
        <v>125</v>
      </c>
      <c r="E105" s="60" t="s">
        <v>179</v>
      </c>
      <c r="F105" s="60"/>
      <c r="G105" s="54">
        <v>2</v>
      </c>
      <c r="H105" s="54">
        <v>0</v>
      </c>
      <c r="I105" s="61">
        <v>0</v>
      </c>
    </row>
    <row r="106" spans="1:9" x14ac:dyDescent="0.25">
      <c r="A106" s="62" t="s">
        <v>178</v>
      </c>
      <c r="B106" s="63" t="s">
        <v>66</v>
      </c>
      <c r="C106" s="63" t="s">
        <v>68</v>
      </c>
      <c r="D106" s="63" t="s">
        <v>125</v>
      </c>
      <c r="E106" s="63" t="s">
        <v>180</v>
      </c>
      <c r="F106" s="63" t="s">
        <v>101</v>
      </c>
      <c r="G106" s="54">
        <v>2</v>
      </c>
      <c r="H106" s="54">
        <v>0</v>
      </c>
      <c r="I106" s="64">
        <v>0</v>
      </c>
    </row>
    <row r="107" spans="1:9" ht="25.5" x14ac:dyDescent="0.25">
      <c r="A107" s="52" t="s">
        <v>117</v>
      </c>
      <c r="B107" s="53" t="s">
        <v>66</v>
      </c>
      <c r="C107" s="53" t="s">
        <v>68</v>
      </c>
      <c r="D107" s="53" t="s">
        <v>125</v>
      </c>
      <c r="E107" s="53" t="s">
        <v>118</v>
      </c>
      <c r="F107" s="53"/>
      <c r="G107" s="54">
        <v>1910</v>
      </c>
      <c r="H107" s="54">
        <v>0</v>
      </c>
      <c r="I107" s="55">
        <v>0</v>
      </c>
    </row>
    <row r="108" spans="1:9" ht="25.5" x14ac:dyDescent="0.25">
      <c r="A108" s="56" t="s">
        <v>117</v>
      </c>
      <c r="B108" s="57" t="s">
        <v>66</v>
      </c>
      <c r="C108" s="57" t="s">
        <v>68</v>
      </c>
      <c r="D108" s="57" t="s">
        <v>125</v>
      </c>
      <c r="E108" s="57" t="s">
        <v>118</v>
      </c>
      <c r="F108" s="57"/>
      <c r="G108" s="54">
        <v>1900</v>
      </c>
      <c r="H108" s="54">
        <v>0</v>
      </c>
      <c r="I108" s="58">
        <v>0</v>
      </c>
    </row>
    <row r="109" spans="1:9" x14ac:dyDescent="0.25">
      <c r="A109" s="59" t="s">
        <v>181</v>
      </c>
      <c r="B109" s="60" t="s">
        <v>66</v>
      </c>
      <c r="C109" s="60" t="s">
        <v>68</v>
      </c>
      <c r="D109" s="60" t="s">
        <v>125</v>
      </c>
      <c r="E109" s="60" t="s">
        <v>182</v>
      </c>
      <c r="F109" s="60"/>
      <c r="G109" s="54">
        <v>1900</v>
      </c>
      <c r="H109" s="54">
        <v>0</v>
      </c>
      <c r="I109" s="61">
        <v>0</v>
      </c>
    </row>
    <row r="110" spans="1:9" x14ac:dyDescent="0.25">
      <c r="A110" s="62" t="s">
        <v>181</v>
      </c>
      <c r="B110" s="63" t="s">
        <v>66</v>
      </c>
      <c r="C110" s="63" t="s">
        <v>68</v>
      </c>
      <c r="D110" s="63" t="s">
        <v>125</v>
      </c>
      <c r="E110" s="63" t="s">
        <v>183</v>
      </c>
      <c r="F110" s="63" t="s">
        <v>101</v>
      </c>
      <c r="G110" s="54">
        <v>1900</v>
      </c>
      <c r="H110" s="54">
        <v>0</v>
      </c>
      <c r="I110" s="64">
        <v>0</v>
      </c>
    </row>
    <row r="111" spans="1:9" ht="63.75" x14ac:dyDescent="0.25">
      <c r="A111" s="56" t="s">
        <v>119</v>
      </c>
      <c r="B111" s="57" t="s">
        <v>66</v>
      </c>
      <c r="C111" s="57" t="s">
        <v>68</v>
      </c>
      <c r="D111" s="57" t="s">
        <v>125</v>
      </c>
      <c r="E111" s="57" t="s">
        <v>120</v>
      </c>
      <c r="F111" s="57"/>
      <c r="G111" s="54">
        <v>10</v>
      </c>
      <c r="H111" s="54">
        <v>0</v>
      </c>
      <c r="I111" s="58">
        <v>0</v>
      </c>
    </row>
    <row r="112" spans="1:9" ht="63.75" x14ac:dyDescent="0.25">
      <c r="A112" s="62" t="s">
        <v>119</v>
      </c>
      <c r="B112" s="63" t="s">
        <v>66</v>
      </c>
      <c r="C112" s="63" t="s">
        <v>68</v>
      </c>
      <c r="D112" s="63" t="s">
        <v>125</v>
      </c>
      <c r="E112" s="63" t="s">
        <v>184</v>
      </c>
      <c r="F112" s="63" t="s">
        <v>101</v>
      </c>
      <c r="G112" s="54">
        <v>10</v>
      </c>
      <c r="H112" s="54">
        <v>0</v>
      </c>
      <c r="I112" s="64">
        <v>0</v>
      </c>
    </row>
    <row r="113" spans="1:9" x14ac:dyDescent="0.25">
      <c r="A113" s="44" t="s">
        <v>185</v>
      </c>
      <c r="B113" s="45" t="s">
        <v>66</v>
      </c>
      <c r="C113" s="45" t="s">
        <v>70</v>
      </c>
      <c r="D113" s="45"/>
      <c r="E113" s="45"/>
      <c r="F113" s="45"/>
      <c r="G113" s="46">
        <v>679.8</v>
      </c>
      <c r="H113" s="46">
        <v>167.51866000000001</v>
      </c>
      <c r="I113" s="47">
        <v>24.642344807296265</v>
      </c>
    </row>
    <row r="114" spans="1:9" ht="25.5" x14ac:dyDescent="0.25">
      <c r="A114" s="48" t="s">
        <v>186</v>
      </c>
      <c r="B114" s="49" t="s">
        <v>66</v>
      </c>
      <c r="C114" s="49" t="s">
        <v>70</v>
      </c>
      <c r="D114" s="49" t="s">
        <v>187</v>
      </c>
      <c r="E114" s="49"/>
      <c r="F114" s="49"/>
      <c r="G114" s="50">
        <v>679.8</v>
      </c>
      <c r="H114" s="50">
        <v>167.51866000000001</v>
      </c>
      <c r="I114" s="51">
        <v>24.642344807296265</v>
      </c>
    </row>
    <row r="115" spans="1:9" ht="25.5" x14ac:dyDescent="0.25">
      <c r="A115" s="52" t="s">
        <v>117</v>
      </c>
      <c r="B115" s="53" t="s">
        <v>66</v>
      </c>
      <c r="C115" s="53" t="s">
        <v>70</v>
      </c>
      <c r="D115" s="53" t="s">
        <v>187</v>
      </c>
      <c r="E115" s="53" t="s">
        <v>118</v>
      </c>
      <c r="F115" s="53"/>
      <c r="G115" s="54">
        <v>679.8</v>
      </c>
      <c r="H115" s="54">
        <v>167.51866000000001</v>
      </c>
      <c r="I115" s="55">
        <v>24.642344807296265</v>
      </c>
    </row>
    <row r="116" spans="1:9" ht="63.75" x14ac:dyDescent="0.25">
      <c r="A116" s="56" t="s">
        <v>119</v>
      </c>
      <c r="B116" s="57" t="s">
        <v>66</v>
      </c>
      <c r="C116" s="57" t="s">
        <v>70</v>
      </c>
      <c r="D116" s="57" t="s">
        <v>187</v>
      </c>
      <c r="E116" s="57" t="s">
        <v>120</v>
      </c>
      <c r="F116" s="57"/>
      <c r="G116" s="54">
        <v>679.8</v>
      </c>
      <c r="H116" s="54">
        <v>167.51866000000001</v>
      </c>
      <c r="I116" s="58">
        <v>24.642344807296265</v>
      </c>
    </row>
    <row r="117" spans="1:9" ht="38.25" x14ac:dyDescent="0.25">
      <c r="A117" s="59" t="s">
        <v>121</v>
      </c>
      <c r="B117" s="60" t="s">
        <v>66</v>
      </c>
      <c r="C117" s="60" t="s">
        <v>70</v>
      </c>
      <c r="D117" s="60" t="s">
        <v>187</v>
      </c>
      <c r="E117" s="60" t="s">
        <v>122</v>
      </c>
      <c r="F117" s="60"/>
      <c r="G117" s="54">
        <v>679.8</v>
      </c>
      <c r="H117" s="54">
        <v>167.51866000000001</v>
      </c>
      <c r="I117" s="61">
        <v>24.642344807296265</v>
      </c>
    </row>
    <row r="118" spans="1:9" ht="38.25" x14ac:dyDescent="0.25">
      <c r="A118" s="62" t="s">
        <v>121</v>
      </c>
      <c r="B118" s="63" t="s">
        <v>66</v>
      </c>
      <c r="C118" s="63" t="s">
        <v>70</v>
      </c>
      <c r="D118" s="63" t="s">
        <v>187</v>
      </c>
      <c r="E118" s="63" t="s">
        <v>188</v>
      </c>
      <c r="F118" s="63" t="s">
        <v>78</v>
      </c>
      <c r="G118" s="54">
        <v>157</v>
      </c>
      <c r="H118" s="54">
        <v>38.856110000000001</v>
      </c>
      <c r="I118" s="64">
        <v>24.749114649681527</v>
      </c>
    </row>
    <row r="119" spans="1:9" ht="38.25" x14ac:dyDescent="0.25">
      <c r="A119" s="62" t="s">
        <v>121</v>
      </c>
      <c r="B119" s="63" t="s">
        <v>66</v>
      </c>
      <c r="C119" s="63" t="s">
        <v>70</v>
      </c>
      <c r="D119" s="63" t="s">
        <v>187</v>
      </c>
      <c r="E119" s="63" t="s">
        <v>188</v>
      </c>
      <c r="F119" s="63" t="s">
        <v>80</v>
      </c>
      <c r="G119" s="54">
        <v>522.79999999999995</v>
      </c>
      <c r="H119" s="54">
        <v>128.66255000000001</v>
      </c>
      <c r="I119" s="64">
        <v>24.610281178270849</v>
      </c>
    </row>
    <row r="120" spans="1:9" ht="38.25" x14ac:dyDescent="0.25">
      <c r="A120" s="44" t="s">
        <v>189</v>
      </c>
      <c r="B120" s="45" t="s">
        <v>66</v>
      </c>
      <c r="C120" s="45" t="s">
        <v>187</v>
      </c>
      <c r="D120" s="45"/>
      <c r="E120" s="45"/>
      <c r="F120" s="45"/>
      <c r="G120" s="46">
        <v>2924.5459999999998</v>
      </c>
      <c r="H120" s="46">
        <v>56.202579999999998</v>
      </c>
      <c r="I120" s="47">
        <v>1.9217540089983198</v>
      </c>
    </row>
    <row r="121" spans="1:9" x14ac:dyDescent="0.25">
      <c r="A121" s="48" t="s">
        <v>190</v>
      </c>
      <c r="B121" s="49" t="s">
        <v>66</v>
      </c>
      <c r="C121" s="49" t="s">
        <v>187</v>
      </c>
      <c r="D121" s="49" t="s">
        <v>191</v>
      </c>
      <c r="E121" s="49"/>
      <c r="F121" s="49"/>
      <c r="G121" s="50">
        <v>19.734000000000002</v>
      </c>
      <c r="H121" s="50">
        <v>19.734000000000002</v>
      </c>
      <c r="I121" s="51">
        <v>100</v>
      </c>
    </row>
    <row r="122" spans="1:9" ht="25.5" x14ac:dyDescent="0.25">
      <c r="A122" s="52" t="s">
        <v>133</v>
      </c>
      <c r="B122" s="53" t="s">
        <v>66</v>
      </c>
      <c r="C122" s="53" t="s">
        <v>187</v>
      </c>
      <c r="D122" s="53" t="s">
        <v>191</v>
      </c>
      <c r="E122" s="53" t="s">
        <v>134</v>
      </c>
      <c r="F122" s="53"/>
      <c r="G122" s="54">
        <v>19.734000000000002</v>
      </c>
      <c r="H122" s="54">
        <v>19.734000000000002</v>
      </c>
      <c r="I122" s="55">
        <v>100</v>
      </c>
    </row>
    <row r="123" spans="1:9" ht="51" x14ac:dyDescent="0.25">
      <c r="A123" s="56" t="s">
        <v>192</v>
      </c>
      <c r="B123" s="57" t="s">
        <v>66</v>
      </c>
      <c r="C123" s="57" t="s">
        <v>187</v>
      </c>
      <c r="D123" s="57" t="s">
        <v>191</v>
      </c>
      <c r="E123" s="57" t="s">
        <v>193</v>
      </c>
      <c r="F123" s="57"/>
      <c r="G123" s="54">
        <v>19.734000000000002</v>
      </c>
      <c r="H123" s="54">
        <v>19.734000000000002</v>
      </c>
      <c r="I123" s="58">
        <v>100</v>
      </c>
    </row>
    <row r="124" spans="1:9" ht="63.75" x14ac:dyDescent="0.25">
      <c r="A124" s="59" t="s">
        <v>194</v>
      </c>
      <c r="B124" s="60" t="s">
        <v>66</v>
      </c>
      <c r="C124" s="60" t="s">
        <v>187</v>
      </c>
      <c r="D124" s="60" t="s">
        <v>191</v>
      </c>
      <c r="E124" s="60" t="s">
        <v>195</v>
      </c>
      <c r="F124" s="60"/>
      <c r="G124" s="54">
        <v>19.734000000000002</v>
      </c>
      <c r="H124" s="54">
        <v>19.734000000000002</v>
      </c>
      <c r="I124" s="61">
        <v>100</v>
      </c>
    </row>
    <row r="125" spans="1:9" ht="63.75" x14ac:dyDescent="0.25">
      <c r="A125" s="62" t="s">
        <v>194</v>
      </c>
      <c r="B125" s="63" t="s">
        <v>66</v>
      </c>
      <c r="C125" s="63" t="s">
        <v>187</v>
      </c>
      <c r="D125" s="63" t="s">
        <v>191</v>
      </c>
      <c r="E125" s="63" t="s">
        <v>196</v>
      </c>
      <c r="F125" s="63" t="s">
        <v>101</v>
      </c>
      <c r="G125" s="54">
        <v>19.734000000000002</v>
      </c>
      <c r="H125" s="54">
        <v>19.734000000000002</v>
      </c>
      <c r="I125" s="64">
        <v>100</v>
      </c>
    </row>
    <row r="126" spans="1:9" ht="63.75" x14ac:dyDescent="0.25">
      <c r="A126" s="48" t="s">
        <v>197</v>
      </c>
      <c r="B126" s="49" t="s">
        <v>66</v>
      </c>
      <c r="C126" s="49" t="s">
        <v>187</v>
      </c>
      <c r="D126" s="49" t="s">
        <v>198</v>
      </c>
      <c r="E126" s="49"/>
      <c r="F126" s="49"/>
      <c r="G126" s="50">
        <v>2901.8119999999999</v>
      </c>
      <c r="H126" s="50">
        <v>36.468580000000003</v>
      </c>
      <c r="I126" s="51">
        <v>1.256751988068145</v>
      </c>
    </row>
    <row r="127" spans="1:9" ht="25.5" x14ac:dyDescent="0.25">
      <c r="A127" s="52" t="s">
        <v>133</v>
      </c>
      <c r="B127" s="53" t="s">
        <v>66</v>
      </c>
      <c r="C127" s="53" t="s">
        <v>187</v>
      </c>
      <c r="D127" s="53" t="s">
        <v>198</v>
      </c>
      <c r="E127" s="53" t="s">
        <v>134</v>
      </c>
      <c r="F127" s="53"/>
      <c r="G127" s="54">
        <v>2901.8119999999999</v>
      </c>
      <c r="H127" s="54">
        <v>36.468580000000003</v>
      </c>
      <c r="I127" s="55">
        <v>1.256751988068145</v>
      </c>
    </row>
    <row r="128" spans="1:9" ht="51" x14ac:dyDescent="0.25">
      <c r="A128" s="56" t="s">
        <v>192</v>
      </c>
      <c r="B128" s="57" t="s">
        <v>66</v>
      </c>
      <c r="C128" s="57" t="s">
        <v>187</v>
      </c>
      <c r="D128" s="57" t="s">
        <v>198</v>
      </c>
      <c r="E128" s="57" t="s">
        <v>193</v>
      </c>
      <c r="F128" s="57"/>
      <c r="G128" s="54">
        <v>2901.8119999999999</v>
      </c>
      <c r="H128" s="54">
        <v>36.468580000000003</v>
      </c>
      <c r="I128" s="58">
        <v>1.256751988068145</v>
      </c>
    </row>
    <row r="129" spans="1:9" ht="63.75" x14ac:dyDescent="0.25">
      <c r="A129" s="59" t="s">
        <v>194</v>
      </c>
      <c r="B129" s="60" t="s">
        <v>66</v>
      </c>
      <c r="C129" s="60" t="s">
        <v>187</v>
      </c>
      <c r="D129" s="60" t="s">
        <v>198</v>
      </c>
      <c r="E129" s="60" t="s">
        <v>195</v>
      </c>
      <c r="F129" s="60"/>
      <c r="G129" s="54">
        <v>33.045999999999999</v>
      </c>
      <c r="H129" s="54">
        <v>0</v>
      </c>
      <c r="I129" s="61">
        <v>0</v>
      </c>
    </row>
    <row r="130" spans="1:9" ht="63.75" x14ac:dyDescent="0.25">
      <c r="A130" s="62" t="s">
        <v>194</v>
      </c>
      <c r="B130" s="63" t="s">
        <v>66</v>
      </c>
      <c r="C130" s="63" t="s">
        <v>187</v>
      </c>
      <c r="D130" s="63" t="s">
        <v>198</v>
      </c>
      <c r="E130" s="63" t="s">
        <v>199</v>
      </c>
      <c r="F130" s="63" t="s">
        <v>101</v>
      </c>
      <c r="G130" s="54">
        <v>33.045999999999999</v>
      </c>
      <c r="H130" s="54">
        <v>0</v>
      </c>
      <c r="I130" s="64">
        <v>0</v>
      </c>
    </row>
    <row r="131" spans="1:9" ht="25.5" x14ac:dyDescent="0.25">
      <c r="A131" s="59" t="s">
        <v>200</v>
      </c>
      <c r="B131" s="60" t="s">
        <v>66</v>
      </c>
      <c r="C131" s="60" t="s">
        <v>187</v>
      </c>
      <c r="D131" s="60" t="s">
        <v>198</v>
      </c>
      <c r="E131" s="60" t="s">
        <v>201</v>
      </c>
      <c r="F131" s="60"/>
      <c r="G131" s="54">
        <v>2868.7660000000001</v>
      </c>
      <c r="H131" s="54">
        <v>36.468580000000003</v>
      </c>
      <c r="I131" s="61">
        <v>1.2712288140615164</v>
      </c>
    </row>
    <row r="132" spans="1:9" ht="25.5" x14ac:dyDescent="0.25">
      <c r="A132" s="62" t="s">
        <v>200</v>
      </c>
      <c r="B132" s="63" t="s">
        <v>66</v>
      </c>
      <c r="C132" s="63" t="s">
        <v>187</v>
      </c>
      <c r="D132" s="63" t="s">
        <v>198</v>
      </c>
      <c r="E132" s="63" t="s">
        <v>202</v>
      </c>
      <c r="F132" s="63" t="s">
        <v>101</v>
      </c>
      <c r="G132" s="54">
        <v>483.7</v>
      </c>
      <c r="H132" s="54">
        <v>36.468580000000003</v>
      </c>
      <c r="I132" s="64">
        <v>7.5395038246847221</v>
      </c>
    </row>
    <row r="133" spans="1:9" ht="25.5" x14ac:dyDescent="0.25">
      <c r="A133" s="62" t="s">
        <v>200</v>
      </c>
      <c r="B133" s="63" t="s">
        <v>66</v>
      </c>
      <c r="C133" s="63" t="s">
        <v>187</v>
      </c>
      <c r="D133" s="63" t="s">
        <v>198</v>
      </c>
      <c r="E133" s="63" t="s">
        <v>203</v>
      </c>
      <c r="F133" s="63" t="s">
        <v>101</v>
      </c>
      <c r="G133" s="54">
        <v>1491.9690000000001</v>
      </c>
      <c r="H133" s="54">
        <v>0</v>
      </c>
      <c r="I133" s="64">
        <v>0</v>
      </c>
    </row>
    <row r="134" spans="1:9" ht="25.5" x14ac:dyDescent="0.25">
      <c r="A134" s="62" t="s">
        <v>200</v>
      </c>
      <c r="B134" s="63" t="s">
        <v>66</v>
      </c>
      <c r="C134" s="63" t="s">
        <v>187</v>
      </c>
      <c r="D134" s="63" t="s">
        <v>198</v>
      </c>
      <c r="E134" s="63" t="s">
        <v>204</v>
      </c>
      <c r="F134" s="63" t="s">
        <v>101</v>
      </c>
      <c r="G134" s="54">
        <v>893.09699999999998</v>
      </c>
      <c r="H134" s="54">
        <v>0</v>
      </c>
      <c r="I134" s="64">
        <v>0</v>
      </c>
    </row>
    <row r="135" spans="1:9" ht="51" x14ac:dyDescent="0.25">
      <c r="A135" s="48" t="s">
        <v>205</v>
      </c>
      <c r="B135" s="49" t="s">
        <v>66</v>
      </c>
      <c r="C135" s="49" t="s">
        <v>187</v>
      </c>
      <c r="D135" s="49" t="s">
        <v>206</v>
      </c>
      <c r="E135" s="49"/>
      <c r="F135" s="49"/>
      <c r="G135" s="50">
        <v>3</v>
      </c>
      <c r="H135" s="50">
        <v>0</v>
      </c>
      <c r="I135" s="51">
        <v>0</v>
      </c>
    </row>
    <row r="136" spans="1:9" ht="25.5" x14ac:dyDescent="0.25">
      <c r="A136" s="52" t="s">
        <v>133</v>
      </c>
      <c r="B136" s="53" t="s">
        <v>66</v>
      </c>
      <c r="C136" s="53" t="s">
        <v>187</v>
      </c>
      <c r="D136" s="53" t="s">
        <v>206</v>
      </c>
      <c r="E136" s="53" t="s">
        <v>134</v>
      </c>
      <c r="F136" s="53"/>
      <c r="G136" s="54">
        <v>3</v>
      </c>
      <c r="H136" s="54">
        <v>0</v>
      </c>
      <c r="I136" s="55">
        <v>0</v>
      </c>
    </row>
    <row r="137" spans="1:9" ht="25.5" x14ac:dyDescent="0.25">
      <c r="A137" s="56" t="s">
        <v>207</v>
      </c>
      <c r="B137" s="57" t="s">
        <v>66</v>
      </c>
      <c r="C137" s="57" t="s">
        <v>187</v>
      </c>
      <c r="D137" s="57" t="s">
        <v>206</v>
      </c>
      <c r="E137" s="57" t="s">
        <v>208</v>
      </c>
      <c r="F137" s="57"/>
      <c r="G137" s="54">
        <v>2</v>
      </c>
      <c r="H137" s="54">
        <v>0</v>
      </c>
      <c r="I137" s="58">
        <v>0</v>
      </c>
    </row>
    <row r="138" spans="1:9" ht="25.5" x14ac:dyDescent="0.25">
      <c r="A138" s="59" t="s">
        <v>209</v>
      </c>
      <c r="B138" s="60" t="s">
        <v>66</v>
      </c>
      <c r="C138" s="60" t="s">
        <v>187</v>
      </c>
      <c r="D138" s="60" t="s">
        <v>206</v>
      </c>
      <c r="E138" s="60" t="s">
        <v>210</v>
      </c>
      <c r="F138" s="60"/>
      <c r="G138" s="54">
        <v>1</v>
      </c>
      <c r="H138" s="54">
        <v>0</v>
      </c>
      <c r="I138" s="61">
        <v>0</v>
      </c>
    </row>
    <row r="139" spans="1:9" ht="25.5" x14ac:dyDescent="0.25">
      <c r="A139" s="62" t="s">
        <v>209</v>
      </c>
      <c r="B139" s="63" t="s">
        <v>66</v>
      </c>
      <c r="C139" s="63" t="s">
        <v>187</v>
      </c>
      <c r="D139" s="63" t="s">
        <v>206</v>
      </c>
      <c r="E139" s="63" t="s">
        <v>211</v>
      </c>
      <c r="F139" s="63" t="s">
        <v>101</v>
      </c>
      <c r="G139" s="54">
        <v>1</v>
      </c>
      <c r="H139" s="54">
        <v>0</v>
      </c>
      <c r="I139" s="64">
        <v>0</v>
      </c>
    </row>
    <row r="140" spans="1:9" ht="76.5" x14ac:dyDescent="0.25">
      <c r="A140" s="59" t="s">
        <v>212</v>
      </c>
      <c r="B140" s="60" t="s">
        <v>66</v>
      </c>
      <c r="C140" s="60" t="s">
        <v>187</v>
      </c>
      <c r="D140" s="60" t="s">
        <v>206</v>
      </c>
      <c r="E140" s="60" t="s">
        <v>213</v>
      </c>
      <c r="F140" s="60"/>
      <c r="G140" s="54">
        <v>1</v>
      </c>
      <c r="H140" s="54">
        <v>0</v>
      </c>
      <c r="I140" s="61">
        <v>0</v>
      </c>
    </row>
    <row r="141" spans="1:9" ht="76.5" x14ac:dyDescent="0.25">
      <c r="A141" s="62" t="s">
        <v>212</v>
      </c>
      <c r="B141" s="63" t="s">
        <v>66</v>
      </c>
      <c r="C141" s="63" t="s">
        <v>187</v>
      </c>
      <c r="D141" s="63" t="s">
        <v>206</v>
      </c>
      <c r="E141" s="63" t="s">
        <v>214</v>
      </c>
      <c r="F141" s="63" t="s">
        <v>101</v>
      </c>
      <c r="G141" s="54">
        <v>1</v>
      </c>
      <c r="H141" s="54">
        <v>0</v>
      </c>
      <c r="I141" s="64">
        <v>0</v>
      </c>
    </row>
    <row r="142" spans="1:9" ht="76.5" x14ac:dyDescent="0.25">
      <c r="A142" s="56" t="s">
        <v>215</v>
      </c>
      <c r="B142" s="57" t="s">
        <v>66</v>
      </c>
      <c r="C142" s="57" t="s">
        <v>187</v>
      </c>
      <c r="D142" s="57" t="s">
        <v>206</v>
      </c>
      <c r="E142" s="57" t="s">
        <v>216</v>
      </c>
      <c r="F142" s="57"/>
      <c r="G142" s="54">
        <v>1</v>
      </c>
      <c r="H142" s="54">
        <v>0</v>
      </c>
      <c r="I142" s="58">
        <v>0</v>
      </c>
    </row>
    <row r="143" spans="1:9" ht="76.5" x14ac:dyDescent="0.25">
      <c r="A143" s="59" t="s">
        <v>217</v>
      </c>
      <c r="B143" s="60" t="s">
        <v>66</v>
      </c>
      <c r="C143" s="60" t="s">
        <v>187</v>
      </c>
      <c r="D143" s="60" t="s">
        <v>206</v>
      </c>
      <c r="E143" s="60" t="s">
        <v>218</v>
      </c>
      <c r="F143" s="60"/>
      <c r="G143" s="54">
        <v>1</v>
      </c>
      <c r="H143" s="54">
        <v>0</v>
      </c>
      <c r="I143" s="61">
        <v>0</v>
      </c>
    </row>
    <row r="144" spans="1:9" ht="76.5" x14ac:dyDescent="0.25">
      <c r="A144" s="62" t="s">
        <v>217</v>
      </c>
      <c r="B144" s="63" t="s">
        <v>66</v>
      </c>
      <c r="C144" s="63" t="s">
        <v>187</v>
      </c>
      <c r="D144" s="63" t="s">
        <v>206</v>
      </c>
      <c r="E144" s="63" t="s">
        <v>219</v>
      </c>
      <c r="F144" s="63" t="s">
        <v>101</v>
      </c>
      <c r="G144" s="54">
        <v>1</v>
      </c>
      <c r="H144" s="54">
        <v>0</v>
      </c>
      <c r="I144" s="64">
        <v>0</v>
      </c>
    </row>
    <row r="145" spans="1:9" x14ac:dyDescent="0.25">
      <c r="A145" s="44" t="s">
        <v>220</v>
      </c>
      <c r="B145" s="45" t="s">
        <v>66</v>
      </c>
      <c r="C145" s="45" t="s">
        <v>82</v>
      </c>
      <c r="D145" s="45"/>
      <c r="E145" s="45"/>
      <c r="F145" s="45"/>
      <c r="G145" s="46">
        <v>113680.69293</v>
      </c>
      <c r="H145" s="46">
        <v>26163.437259999999</v>
      </c>
      <c r="I145" s="47">
        <v>23.014846748084473</v>
      </c>
    </row>
    <row r="146" spans="1:9" ht="25.5" x14ac:dyDescent="0.25">
      <c r="A146" s="48" t="s">
        <v>221</v>
      </c>
      <c r="B146" s="49" t="s">
        <v>66</v>
      </c>
      <c r="C146" s="49" t="s">
        <v>82</v>
      </c>
      <c r="D146" s="49" t="s">
        <v>116</v>
      </c>
      <c r="E146" s="49"/>
      <c r="F146" s="49"/>
      <c r="G146" s="50">
        <v>1596.4742200000001</v>
      </c>
      <c r="H146" s="50">
        <v>97</v>
      </c>
      <c r="I146" s="51">
        <v>6.0758889047390943</v>
      </c>
    </row>
    <row r="147" spans="1:9" ht="38.25" x14ac:dyDescent="0.25">
      <c r="A147" s="52" t="s">
        <v>126</v>
      </c>
      <c r="B147" s="53" t="s">
        <v>66</v>
      </c>
      <c r="C147" s="53" t="s">
        <v>82</v>
      </c>
      <c r="D147" s="53" t="s">
        <v>116</v>
      </c>
      <c r="E147" s="53" t="s">
        <v>127</v>
      </c>
      <c r="F147" s="53"/>
      <c r="G147" s="54">
        <v>1596.4742200000001</v>
      </c>
      <c r="H147" s="54">
        <v>97</v>
      </c>
      <c r="I147" s="55">
        <v>6.0758889047390943</v>
      </c>
    </row>
    <row r="148" spans="1:9" ht="38.25" x14ac:dyDescent="0.25">
      <c r="A148" s="56" t="s">
        <v>222</v>
      </c>
      <c r="B148" s="57" t="s">
        <v>66</v>
      </c>
      <c r="C148" s="57" t="s">
        <v>82</v>
      </c>
      <c r="D148" s="57" t="s">
        <v>116</v>
      </c>
      <c r="E148" s="57" t="s">
        <v>223</v>
      </c>
      <c r="F148" s="57"/>
      <c r="G148" s="54">
        <v>1596.4742200000001</v>
      </c>
      <c r="H148" s="54">
        <v>97</v>
      </c>
      <c r="I148" s="58">
        <v>6.0758889047390943</v>
      </c>
    </row>
    <row r="149" spans="1:9" ht="102" x14ac:dyDescent="0.25">
      <c r="A149" s="59" t="s">
        <v>224</v>
      </c>
      <c r="B149" s="60" t="s">
        <v>66</v>
      </c>
      <c r="C149" s="60" t="s">
        <v>82</v>
      </c>
      <c r="D149" s="60" t="s">
        <v>116</v>
      </c>
      <c r="E149" s="60" t="s">
        <v>225</v>
      </c>
      <c r="F149" s="60"/>
      <c r="G149" s="54">
        <v>117</v>
      </c>
      <c r="H149" s="54">
        <v>97</v>
      </c>
      <c r="I149" s="61">
        <v>82.90598290598291</v>
      </c>
    </row>
    <row r="150" spans="1:9" ht="102" x14ac:dyDescent="0.25">
      <c r="A150" s="62" t="s">
        <v>224</v>
      </c>
      <c r="B150" s="63" t="s">
        <v>66</v>
      </c>
      <c r="C150" s="63" t="s">
        <v>82</v>
      </c>
      <c r="D150" s="63" t="s">
        <v>116</v>
      </c>
      <c r="E150" s="63" t="s">
        <v>226</v>
      </c>
      <c r="F150" s="63" t="s">
        <v>101</v>
      </c>
      <c r="G150" s="54">
        <v>20</v>
      </c>
      <c r="H150" s="54">
        <v>0</v>
      </c>
      <c r="I150" s="64">
        <v>0</v>
      </c>
    </row>
    <row r="151" spans="1:9" ht="102" x14ac:dyDescent="0.25">
      <c r="A151" s="62" t="s">
        <v>224</v>
      </c>
      <c r="B151" s="63" t="s">
        <v>66</v>
      </c>
      <c r="C151" s="63" t="s">
        <v>82</v>
      </c>
      <c r="D151" s="63" t="s">
        <v>116</v>
      </c>
      <c r="E151" s="63" t="s">
        <v>227</v>
      </c>
      <c r="F151" s="63" t="s">
        <v>228</v>
      </c>
      <c r="G151" s="54">
        <v>8.6</v>
      </c>
      <c r="H151" s="54">
        <v>8.6</v>
      </c>
      <c r="I151" s="64">
        <v>100</v>
      </c>
    </row>
    <row r="152" spans="1:9" ht="102" x14ac:dyDescent="0.25">
      <c r="A152" s="62" t="s">
        <v>224</v>
      </c>
      <c r="B152" s="63" t="s">
        <v>66</v>
      </c>
      <c r="C152" s="63" t="s">
        <v>82</v>
      </c>
      <c r="D152" s="63" t="s">
        <v>116</v>
      </c>
      <c r="E152" s="63" t="s">
        <v>226</v>
      </c>
      <c r="F152" s="63" t="s">
        <v>228</v>
      </c>
      <c r="G152" s="54">
        <v>88.4</v>
      </c>
      <c r="H152" s="54">
        <v>88.4</v>
      </c>
      <c r="I152" s="64">
        <v>100</v>
      </c>
    </row>
    <row r="153" spans="1:9" ht="51" x14ac:dyDescent="0.25">
      <c r="A153" s="59" t="s">
        <v>229</v>
      </c>
      <c r="B153" s="60" t="s">
        <v>66</v>
      </c>
      <c r="C153" s="60" t="s">
        <v>82</v>
      </c>
      <c r="D153" s="60" t="s">
        <v>116</v>
      </c>
      <c r="E153" s="60" t="s">
        <v>230</v>
      </c>
      <c r="F153" s="60"/>
      <c r="G153" s="54">
        <v>59.084620000000001</v>
      </c>
      <c r="H153" s="54">
        <v>0</v>
      </c>
      <c r="I153" s="61">
        <v>0</v>
      </c>
    </row>
    <row r="154" spans="1:9" ht="51" x14ac:dyDescent="0.25">
      <c r="A154" s="62" t="s">
        <v>229</v>
      </c>
      <c r="B154" s="63" t="s">
        <v>66</v>
      </c>
      <c r="C154" s="63" t="s">
        <v>82</v>
      </c>
      <c r="D154" s="63" t="s">
        <v>116</v>
      </c>
      <c r="E154" s="63" t="s">
        <v>231</v>
      </c>
      <c r="F154" s="63" t="s">
        <v>101</v>
      </c>
      <c r="G154" s="54">
        <v>59.084620000000001</v>
      </c>
      <c r="H154" s="54">
        <v>0</v>
      </c>
      <c r="I154" s="64">
        <v>0</v>
      </c>
    </row>
    <row r="155" spans="1:9" x14ac:dyDescent="0.25">
      <c r="A155" s="59" t="s">
        <v>163</v>
      </c>
      <c r="B155" s="60" t="s">
        <v>66</v>
      </c>
      <c r="C155" s="60" t="s">
        <v>82</v>
      </c>
      <c r="D155" s="60" t="s">
        <v>116</v>
      </c>
      <c r="E155" s="60" t="s">
        <v>232</v>
      </c>
      <c r="F155" s="60"/>
      <c r="G155" s="54">
        <v>1420.3896</v>
      </c>
      <c r="H155" s="54">
        <v>0</v>
      </c>
      <c r="I155" s="61">
        <v>0</v>
      </c>
    </row>
    <row r="156" spans="1:9" x14ac:dyDescent="0.25">
      <c r="A156" s="62" t="s">
        <v>163</v>
      </c>
      <c r="B156" s="63" t="s">
        <v>66</v>
      </c>
      <c r="C156" s="63" t="s">
        <v>82</v>
      </c>
      <c r="D156" s="63" t="s">
        <v>116</v>
      </c>
      <c r="E156" s="63" t="s">
        <v>233</v>
      </c>
      <c r="F156" s="63" t="s">
        <v>101</v>
      </c>
      <c r="G156" s="54">
        <v>1406.1857</v>
      </c>
      <c r="H156" s="54">
        <v>0</v>
      </c>
      <c r="I156" s="64">
        <v>0</v>
      </c>
    </row>
    <row r="157" spans="1:9" x14ac:dyDescent="0.25">
      <c r="A157" s="62" t="s">
        <v>163</v>
      </c>
      <c r="B157" s="63" t="s">
        <v>66</v>
      </c>
      <c r="C157" s="63" t="s">
        <v>82</v>
      </c>
      <c r="D157" s="63" t="s">
        <v>116</v>
      </c>
      <c r="E157" s="63" t="s">
        <v>234</v>
      </c>
      <c r="F157" s="63" t="s">
        <v>101</v>
      </c>
      <c r="G157" s="54">
        <v>14.203900000000001</v>
      </c>
      <c r="H157" s="54">
        <v>0</v>
      </c>
      <c r="I157" s="64">
        <v>0</v>
      </c>
    </row>
    <row r="158" spans="1:9" x14ac:dyDescent="0.25">
      <c r="A158" s="48" t="s">
        <v>235</v>
      </c>
      <c r="B158" s="49" t="s">
        <v>66</v>
      </c>
      <c r="C158" s="49" t="s">
        <v>82</v>
      </c>
      <c r="D158" s="49" t="s">
        <v>236</v>
      </c>
      <c r="E158" s="49"/>
      <c r="F158" s="49"/>
      <c r="G158" s="50">
        <v>1800</v>
      </c>
      <c r="H158" s="50">
        <v>415.43099999999998</v>
      </c>
      <c r="I158" s="51">
        <v>23.079499999999999</v>
      </c>
    </row>
    <row r="159" spans="1:9" ht="38.25" x14ac:dyDescent="0.25">
      <c r="A159" s="52" t="s">
        <v>237</v>
      </c>
      <c r="B159" s="53" t="s">
        <v>66</v>
      </c>
      <c r="C159" s="53" t="s">
        <v>82</v>
      </c>
      <c r="D159" s="53" t="s">
        <v>236</v>
      </c>
      <c r="E159" s="53" t="s">
        <v>238</v>
      </c>
      <c r="F159" s="53"/>
      <c r="G159" s="54">
        <v>1800</v>
      </c>
      <c r="H159" s="54">
        <v>415.43099999999998</v>
      </c>
      <c r="I159" s="55">
        <v>23.079499999999999</v>
      </c>
    </row>
    <row r="160" spans="1:9" ht="63.75" x14ac:dyDescent="0.25">
      <c r="A160" s="56" t="s">
        <v>239</v>
      </c>
      <c r="B160" s="57" t="s">
        <v>66</v>
      </c>
      <c r="C160" s="57" t="s">
        <v>82</v>
      </c>
      <c r="D160" s="57" t="s">
        <v>236</v>
      </c>
      <c r="E160" s="57" t="s">
        <v>240</v>
      </c>
      <c r="F160" s="57"/>
      <c r="G160" s="54">
        <v>1800</v>
      </c>
      <c r="H160" s="54">
        <v>415.43099999999998</v>
      </c>
      <c r="I160" s="58">
        <v>23.079499999999999</v>
      </c>
    </row>
    <row r="161" spans="1:9" ht="38.25" x14ac:dyDescent="0.25">
      <c r="A161" s="59" t="s">
        <v>241</v>
      </c>
      <c r="B161" s="60" t="s">
        <v>66</v>
      </c>
      <c r="C161" s="60" t="s">
        <v>82</v>
      </c>
      <c r="D161" s="60" t="s">
        <v>236</v>
      </c>
      <c r="E161" s="60" t="s">
        <v>242</v>
      </c>
      <c r="F161" s="60"/>
      <c r="G161" s="54">
        <v>1800</v>
      </c>
      <c r="H161" s="54">
        <v>415.43099999999998</v>
      </c>
      <c r="I161" s="61">
        <v>23.079499999999999</v>
      </c>
    </row>
    <row r="162" spans="1:9" ht="38.25" x14ac:dyDescent="0.25">
      <c r="A162" s="62" t="s">
        <v>241</v>
      </c>
      <c r="B162" s="63" t="s">
        <v>66</v>
      </c>
      <c r="C162" s="63" t="s">
        <v>82</v>
      </c>
      <c r="D162" s="63" t="s">
        <v>236</v>
      </c>
      <c r="E162" s="63" t="s">
        <v>243</v>
      </c>
      <c r="F162" s="63" t="s">
        <v>244</v>
      </c>
      <c r="G162" s="54">
        <v>1800</v>
      </c>
      <c r="H162" s="54">
        <v>415.43099999999998</v>
      </c>
      <c r="I162" s="64">
        <v>23.079499999999999</v>
      </c>
    </row>
    <row r="163" spans="1:9" ht="25.5" x14ac:dyDescent="0.25">
      <c r="A163" s="48" t="s">
        <v>245</v>
      </c>
      <c r="B163" s="49" t="s">
        <v>66</v>
      </c>
      <c r="C163" s="49" t="s">
        <v>82</v>
      </c>
      <c r="D163" s="49" t="s">
        <v>191</v>
      </c>
      <c r="E163" s="49"/>
      <c r="F163" s="49"/>
      <c r="G163" s="50">
        <v>109420.49434</v>
      </c>
      <c r="H163" s="50">
        <v>25322.028620000001</v>
      </c>
      <c r="I163" s="51">
        <v>23.141943173202446</v>
      </c>
    </row>
    <row r="164" spans="1:9" ht="38.25" x14ac:dyDescent="0.25">
      <c r="A164" s="52" t="s">
        <v>237</v>
      </c>
      <c r="B164" s="53" t="s">
        <v>66</v>
      </c>
      <c r="C164" s="53" t="s">
        <v>82</v>
      </c>
      <c r="D164" s="53" t="s">
        <v>191</v>
      </c>
      <c r="E164" s="53" t="s">
        <v>238</v>
      </c>
      <c r="F164" s="53"/>
      <c r="G164" s="54">
        <v>104099.40008000001</v>
      </c>
      <c r="H164" s="54">
        <v>25322.028620000001</v>
      </c>
      <c r="I164" s="55">
        <v>24.324855475190169</v>
      </c>
    </row>
    <row r="165" spans="1:9" ht="63.75" x14ac:dyDescent="0.25">
      <c r="A165" s="56" t="s">
        <v>239</v>
      </c>
      <c r="B165" s="57" t="s">
        <v>66</v>
      </c>
      <c r="C165" s="57" t="s">
        <v>82</v>
      </c>
      <c r="D165" s="57" t="s">
        <v>191</v>
      </c>
      <c r="E165" s="57" t="s">
        <v>240</v>
      </c>
      <c r="F165" s="57"/>
      <c r="G165" s="54">
        <v>70099.400080000007</v>
      </c>
      <c r="H165" s="54">
        <v>15617.028619999999</v>
      </c>
      <c r="I165" s="58">
        <v>22.278405524408591</v>
      </c>
    </row>
    <row r="166" spans="1:9" ht="51" x14ac:dyDescent="0.25">
      <c r="A166" s="59" t="s">
        <v>246</v>
      </c>
      <c r="B166" s="60" t="s">
        <v>66</v>
      </c>
      <c r="C166" s="60" t="s">
        <v>82</v>
      </c>
      <c r="D166" s="60" t="s">
        <v>191</v>
      </c>
      <c r="E166" s="60" t="s">
        <v>247</v>
      </c>
      <c r="F166" s="60"/>
      <c r="G166" s="54">
        <v>6133.5069999999996</v>
      </c>
      <c r="H166" s="54">
        <v>1686.01</v>
      </c>
      <c r="I166" s="61">
        <v>27.488515134979057</v>
      </c>
    </row>
    <row r="167" spans="1:9" ht="51" x14ac:dyDescent="0.25">
      <c r="A167" s="62" t="s">
        <v>246</v>
      </c>
      <c r="B167" s="63" t="s">
        <v>66</v>
      </c>
      <c r="C167" s="63" t="s">
        <v>82</v>
      </c>
      <c r="D167" s="63" t="s">
        <v>191</v>
      </c>
      <c r="E167" s="63" t="s">
        <v>248</v>
      </c>
      <c r="F167" s="63" t="s">
        <v>101</v>
      </c>
      <c r="G167" s="54">
        <v>6072.1719999999996</v>
      </c>
      <c r="H167" s="54">
        <v>1624.675</v>
      </c>
      <c r="I167" s="64">
        <v>26.756076738274214</v>
      </c>
    </row>
    <row r="168" spans="1:9" ht="51" x14ac:dyDescent="0.25">
      <c r="A168" s="62" t="s">
        <v>246</v>
      </c>
      <c r="B168" s="63" t="s">
        <v>66</v>
      </c>
      <c r="C168" s="63" t="s">
        <v>82</v>
      </c>
      <c r="D168" s="63" t="s">
        <v>191</v>
      </c>
      <c r="E168" s="63" t="s">
        <v>249</v>
      </c>
      <c r="F168" s="63" t="s">
        <v>101</v>
      </c>
      <c r="G168" s="54">
        <v>61.335000000000001</v>
      </c>
      <c r="H168" s="54">
        <v>61.335000000000001</v>
      </c>
      <c r="I168" s="64">
        <v>100</v>
      </c>
    </row>
    <row r="169" spans="1:9" ht="25.5" x14ac:dyDescent="0.25">
      <c r="A169" s="59" t="s">
        <v>250</v>
      </c>
      <c r="B169" s="60" t="s">
        <v>66</v>
      </c>
      <c r="C169" s="60" t="s">
        <v>82</v>
      </c>
      <c r="D169" s="60" t="s">
        <v>191</v>
      </c>
      <c r="E169" s="60" t="s">
        <v>251</v>
      </c>
      <c r="F169" s="60"/>
      <c r="G169" s="54">
        <v>63965.893080000002</v>
      </c>
      <c r="H169" s="54">
        <v>13931.018620000001</v>
      </c>
      <c r="I169" s="61">
        <v>21.77882297770304</v>
      </c>
    </row>
    <row r="170" spans="1:9" ht="25.5" x14ac:dyDescent="0.25">
      <c r="A170" s="62" t="s">
        <v>250</v>
      </c>
      <c r="B170" s="63" t="s">
        <v>66</v>
      </c>
      <c r="C170" s="63" t="s">
        <v>82</v>
      </c>
      <c r="D170" s="63" t="s">
        <v>191</v>
      </c>
      <c r="E170" s="63" t="s">
        <v>252</v>
      </c>
      <c r="F170" s="63" t="s">
        <v>101</v>
      </c>
      <c r="G170" s="54">
        <v>32056.676510000001</v>
      </c>
      <c r="H170" s="54">
        <v>4900.5</v>
      </c>
      <c r="I170" s="64">
        <v>15.286987091351474</v>
      </c>
    </row>
    <row r="171" spans="1:9" ht="25.5" x14ac:dyDescent="0.25">
      <c r="A171" s="62" t="s">
        <v>250</v>
      </c>
      <c r="B171" s="63" t="s">
        <v>66</v>
      </c>
      <c r="C171" s="63" t="s">
        <v>82</v>
      </c>
      <c r="D171" s="63" t="s">
        <v>191</v>
      </c>
      <c r="E171" s="63" t="s">
        <v>253</v>
      </c>
      <c r="F171" s="63" t="s">
        <v>101</v>
      </c>
      <c r="G171" s="54">
        <v>323.80500000000001</v>
      </c>
      <c r="H171" s="54">
        <v>49.5</v>
      </c>
      <c r="I171" s="64">
        <v>15.28697827396118</v>
      </c>
    </row>
    <row r="172" spans="1:9" ht="25.5" x14ac:dyDescent="0.25">
      <c r="A172" s="62" t="s">
        <v>250</v>
      </c>
      <c r="B172" s="63" t="s">
        <v>66</v>
      </c>
      <c r="C172" s="63" t="s">
        <v>82</v>
      </c>
      <c r="D172" s="63" t="s">
        <v>191</v>
      </c>
      <c r="E172" s="63" t="s">
        <v>254</v>
      </c>
      <c r="F172" s="63" t="s">
        <v>101</v>
      </c>
      <c r="G172" s="54">
        <v>426.6</v>
      </c>
      <c r="H172" s="54">
        <v>0</v>
      </c>
      <c r="I172" s="64">
        <v>0</v>
      </c>
    </row>
    <row r="173" spans="1:9" ht="25.5" x14ac:dyDescent="0.25">
      <c r="A173" s="62" t="s">
        <v>250</v>
      </c>
      <c r="B173" s="63" t="s">
        <v>66</v>
      </c>
      <c r="C173" s="63" t="s">
        <v>82</v>
      </c>
      <c r="D173" s="63" t="s">
        <v>191</v>
      </c>
      <c r="E173" s="63" t="s">
        <v>255</v>
      </c>
      <c r="F173" s="63" t="s">
        <v>101</v>
      </c>
      <c r="G173" s="54">
        <v>1952.3473100000001</v>
      </c>
      <c r="H173" s="54">
        <v>198.0497</v>
      </c>
      <c r="I173" s="64">
        <v>10.14418382352267</v>
      </c>
    </row>
    <row r="174" spans="1:9" ht="25.5" x14ac:dyDescent="0.25">
      <c r="A174" s="62" t="s">
        <v>250</v>
      </c>
      <c r="B174" s="63" t="s">
        <v>66</v>
      </c>
      <c r="C174" s="63" t="s">
        <v>82</v>
      </c>
      <c r="D174" s="63" t="s">
        <v>191</v>
      </c>
      <c r="E174" s="63" t="s">
        <v>256</v>
      </c>
      <c r="F174" s="63" t="s">
        <v>101</v>
      </c>
      <c r="G174" s="54">
        <v>1274.08321</v>
      </c>
      <c r="H174" s="54">
        <v>354.71343000000002</v>
      </c>
      <c r="I174" s="64">
        <v>27.840680044751551</v>
      </c>
    </row>
    <row r="175" spans="1:9" ht="25.5" x14ac:dyDescent="0.25">
      <c r="A175" s="62" t="s">
        <v>250</v>
      </c>
      <c r="B175" s="63" t="s">
        <v>66</v>
      </c>
      <c r="C175" s="63" t="s">
        <v>82</v>
      </c>
      <c r="D175" s="63" t="s">
        <v>191</v>
      </c>
      <c r="E175" s="63" t="s">
        <v>257</v>
      </c>
      <c r="F175" s="63" t="s">
        <v>101</v>
      </c>
      <c r="G175" s="54">
        <v>3289.9649199999999</v>
      </c>
      <c r="H175" s="54">
        <v>735.66773999999998</v>
      </c>
      <c r="I175" s="64">
        <v>22.360960006831927</v>
      </c>
    </row>
    <row r="176" spans="1:9" ht="25.5" x14ac:dyDescent="0.25">
      <c r="A176" s="62" t="s">
        <v>250</v>
      </c>
      <c r="B176" s="63" t="s">
        <v>66</v>
      </c>
      <c r="C176" s="63" t="s">
        <v>82</v>
      </c>
      <c r="D176" s="63" t="s">
        <v>191</v>
      </c>
      <c r="E176" s="63" t="s">
        <v>258</v>
      </c>
      <c r="F176" s="63" t="s">
        <v>101</v>
      </c>
      <c r="G176" s="54">
        <v>2552.2185500000001</v>
      </c>
      <c r="H176" s="54">
        <v>451.88457</v>
      </c>
      <c r="I176" s="64">
        <v>17.705559345613249</v>
      </c>
    </row>
    <row r="177" spans="1:9" ht="25.5" x14ac:dyDescent="0.25">
      <c r="A177" s="62" t="s">
        <v>250</v>
      </c>
      <c r="B177" s="63" t="s">
        <v>66</v>
      </c>
      <c r="C177" s="63" t="s">
        <v>82</v>
      </c>
      <c r="D177" s="63" t="s">
        <v>191</v>
      </c>
      <c r="E177" s="63" t="s">
        <v>259</v>
      </c>
      <c r="F177" s="63" t="s">
        <v>101</v>
      </c>
      <c r="G177" s="54">
        <v>3476.1008000000002</v>
      </c>
      <c r="H177" s="54">
        <v>1952.4801500000001</v>
      </c>
      <c r="I177" s="64">
        <v>56.168686189997715</v>
      </c>
    </row>
    <row r="178" spans="1:9" ht="25.5" x14ac:dyDescent="0.25">
      <c r="A178" s="62" t="s">
        <v>250</v>
      </c>
      <c r="B178" s="63" t="s">
        <v>66</v>
      </c>
      <c r="C178" s="63" t="s">
        <v>82</v>
      </c>
      <c r="D178" s="63" t="s">
        <v>191</v>
      </c>
      <c r="E178" s="63" t="s">
        <v>260</v>
      </c>
      <c r="F178" s="63" t="s">
        <v>101</v>
      </c>
      <c r="G178" s="54">
        <v>2766.4471800000001</v>
      </c>
      <c r="H178" s="54">
        <v>509.34733999999997</v>
      </c>
      <c r="I178" s="64">
        <v>18.411605458521713</v>
      </c>
    </row>
    <row r="179" spans="1:9" ht="25.5" x14ac:dyDescent="0.25">
      <c r="A179" s="62" t="s">
        <v>250</v>
      </c>
      <c r="B179" s="63" t="s">
        <v>66</v>
      </c>
      <c r="C179" s="63" t="s">
        <v>82</v>
      </c>
      <c r="D179" s="63" t="s">
        <v>191</v>
      </c>
      <c r="E179" s="63" t="s">
        <v>261</v>
      </c>
      <c r="F179" s="63" t="s">
        <v>101</v>
      </c>
      <c r="G179" s="54">
        <v>10293.576520000001</v>
      </c>
      <c r="H179" s="54">
        <v>3307.7078799999999</v>
      </c>
      <c r="I179" s="64">
        <v>32.133708566437122</v>
      </c>
    </row>
    <row r="180" spans="1:9" ht="25.5" x14ac:dyDescent="0.25">
      <c r="A180" s="62" t="s">
        <v>250</v>
      </c>
      <c r="B180" s="63" t="s">
        <v>66</v>
      </c>
      <c r="C180" s="63" t="s">
        <v>82</v>
      </c>
      <c r="D180" s="63" t="s">
        <v>191</v>
      </c>
      <c r="E180" s="63" t="s">
        <v>262</v>
      </c>
      <c r="F180" s="63" t="s">
        <v>101</v>
      </c>
      <c r="G180" s="54">
        <v>1804.6321800000001</v>
      </c>
      <c r="H180" s="54">
        <v>706.98672999999997</v>
      </c>
      <c r="I180" s="64">
        <v>39.176223157009204</v>
      </c>
    </row>
    <row r="181" spans="1:9" ht="25.5" x14ac:dyDescent="0.25">
      <c r="A181" s="62" t="s">
        <v>250</v>
      </c>
      <c r="B181" s="63" t="s">
        <v>66</v>
      </c>
      <c r="C181" s="63" t="s">
        <v>82</v>
      </c>
      <c r="D181" s="63" t="s">
        <v>191</v>
      </c>
      <c r="E181" s="63" t="s">
        <v>263</v>
      </c>
      <c r="F181" s="63" t="s">
        <v>101</v>
      </c>
      <c r="G181" s="54">
        <v>1790.72028</v>
      </c>
      <c r="H181" s="54">
        <v>368.46361999999999</v>
      </c>
      <c r="I181" s="64">
        <v>20.57628006536007</v>
      </c>
    </row>
    <row r="182" spans="1:9" ht="25.5" x14ac:dyDescent="0.25">
      <c r="A182" s="62" t="s">
        <v>250</v>
      </c>
      <c r="B182" s="63" t="s">
        <v>66</v>
      </c>
      <c r="C182" s="63" t="s">
        <v>82</v>
      </c>
      <c r="D182" s="63" t="s">
        <v>191</v>
      </c>
      <c r="E182" s="63" t="s">
        <v>264</v>
      </c>
      <c r="F182" s="63" t="s">
        <v>101</v>
      </c>
      <c r="G182" s="54">
        <v>1954.32062</v>
      </c>
      <c r="H182" s="54">
        <v>395.71746000000002</v>
      </c>
      <c r="I182" s="64">
        <v>20.248338780767714</v>
      </c>
    </row>
    <row r="183" spans="1:9" ht="25.5" x14ac:dyDescent="0.25">
      <c r="A183" s="62" t="s">
        <v>250</v>
      </c>
      <c r="B183" s="63" t="s">
        <v>66</v>
      </c>
      <c r="C183" s="63" t="s">
        <v>82</v>
      </c>
      <c r="D183" s="63" t="s">
        <v>191</v>
      </c>
      <c r="E183" s="63" t="s">
        <v>255</v>
      </c>
      <c r="F183" s="63" t="s">
        <v>110</v>
      </c>
      <c r="G183" s="54">
        <v>4.4000000000000004</v>
      </c>
      <c r="H183" s="54">
        <v>0</v>
      </c>
      <c r="I183" s="64">
        <v>0</v>
      </c>
    </row>
    <row r="184" spans="1:9" ht="25.5" x14ac:dyDescent="0.25">
      <c r="A184" s="56" t="s">
        <v>265</v>
      </c>
      <c r="B184" s="57" t="s">
        <v>66</v>
      </c>
      <c r="C184" s="57" t="s">
        <v>82</v>
      </c>
      <c r="D184" s="57" t="s">
        <v>191</v>
      </c>
      <c r="E184" s="57" t="s">
        <v>266</v>
      </c>
      <c r="F184" s="57"/>
      <c r="G184" s="54">
        <v>34000</v>
      </c>
      <c r="H184" s="54">
        <v>9705</v>
      </c>
      <c r="I184" s="58">
        <v>28.544117647058822</v>
      </c>
    </row>
    <row r="185" spans="1:9" ht="25.5" x14ac:dyDescent="0.25">
      <c r="A185" s="59" t="s">
        <v>267</v>
      </c>
      <c r="B185" s="60" t="s">
        <v>66</v>
      </c>
      <c r="C185" s="60" t="s">
        <v>82</v>
      </c>
      <c r="D185" s="60" t="s">
        <v>191</v>
      </c>
      <c r="E185" s="60" t="s">
        <v>268</v>
      </c>
      <c r="F185" s="60"/>
      <c r="G185" s="54">
        <v>34000</v>
      </c>
      <c r="H185" s="54">
        <v>9705</v>
      </c>
      <c r="I185" s="61">
        <v>28.544117647058822</v>
      </c>
    </row>
    <row r="186" spans="1:9" ht="25.5" x14ac:dyDescent="0.25">
      <c r="A186" s="62" t="s">
        <v>267</v>
      </c>
      <c r="B186" s="63" t="s">
        <v>66</v>
      </c>
      <c r="C186" s="63" t="s">
        <v>82</v>
      </c>
      <c r="D186" s="63" t="s">
        <v>191</v>
      </c>
      <c r="E186" s="63" t="s">
        <v>269</v>
      </c>
      <c r="F186" s="63" t="s">
        <v>101</v>
      </c>
      <c r="G186" s="54">
        <v>34000</v>
      </c>
      <c r="H186" s="54">
        <v>9705</v>
      </c>
      <c r="I186" s="64">
        <v>28.544117647058822</v>
      </c>
    </row>
    <row r="187" spans="1:9" ht="38.25" x14ac:dyDescent="0.25">
      <c r="A187" s="52" t="s">
        <v>270</v>
      </c>
      <c r="B187" s="53" t="s">
        <v>66</v>
      </c>
      <c r="C187" s="53" t="s">
        <v>82</v>
      </c>
      <c r="D187" s="53" t="s">
        <v>191</v>
      </c>
      <c r="E187" s="53" t="s">
        <v>271</v>
      </c>
      <c r="F187" s="53"/>
      <c r="G187" s="54">
        <v>5321.0942599999998</v>
      </c>
      <c r="H187" s="54">
        <v>0</v>
      </c>
      <c r="I187" s="55">
        <v>0</v>
      </c>
    </row>
    <row r="188" spans="1:9" ht="51" x14ac:dyDescent="0.25">
      <c r="A188" s="56" t="s">
        <v>272</v>
      </c>
      <c r="B188" s="57" t="s">
        <v>66</v>
      </c>
      <c r="C188" s="57" t="s">
        <v>82</v>
      </c>
      <c r="D188" s="57" t="s">
        <v>191</v>
      </c>
      <c r="E188" s="57" t="s">
        <v>273</v>
      </c>
      <c r="F188" s="57"/>
      <c r="G188" s="54">
        <v>5321.0942599999998</v>
      </c>
      <c r="H188" s="54">
        <v>0</v>
      </c>
      <c r="I188" s="58">
        <v>0</v>
      </c>
    </row>
    <row r="189" spans="1:9" ht="38.25" x14ac:dyDescent="0.25">
      <c r="A189" s="59" t="s">
        <v>274</v>
      </c>
      <c r="B189" s="60" t="s">
        <v>66</v>
      </c>
      <c r="C189" s="60" t="s">
        <v>82</v>
      </c>
      <c r="D189" s="60" t="s">
        <v>191</v>
      </c>
      <c r="E189" s="60" t="s">
        <v>275</v>
      </c>
      <c r="F189" s="60"/>
      <c r="G189" s="54">
        <v>5321.0942599999998</v>
      </c>
      <c r="H189" s="54">
        <v>0</v>
      </c>
      <c r="I189" s="61">
        <v>0</v>
      </c>
    </row>
    <row r="190" spans="1:9" ht="38.25" x14ac:dyDescent="0.25">
      <c r="A190" s="62" t="s">
        <v>274</v>
      </c>
      <c r="B190" s="63" t="s">
        <v>66</v>
      </c>
      <c r="C190" s="63" t="s">
        <v>82</v>
      </c>
      <c r="D190" s="63" t="s">
        <v>191</v>
      </c>
      <c r="E190" s="63" t="s">
        <v>276</v>
      </c>
      <c r="F190" s="63" t="s">
        <v>101</v>
      </c>
      <c r="G190" s="54">
        <v>80</v>
      </c>
      <c r="H190" s="54">
        <v>0</v>
      </c>
      <c r="I190" s="64">
        <v>0</v>
      </c>
    </row>
    <row r="191" spans="1:9" ht="38.25" x14ac:dyDescent="0.25">
      <c r="A191" s="62" t="s">
        <v>274</v>
      </c>
      <c r="B191" s="63" t="s">
        <v>66</v>
      </c>
      <c r="C191" s="63" t="s">
        <v>82</v>
      </c>
      <c r="D191" s="63" t="s">
        <v>191</v>
      </c>
      <c r="E191" s="63" t="s">
        <v>277</v>
      </c>
      <c r="F191" s="63" t="s">
        <v>101</v>
      </c>
      <c r="G191" s="54">
        <v>1067.88426</v>
      </c>
      <c r="H191" s="54">
        <v>0</v>
      </c>
      <c r="I191" s="64">
        <v>0</v>
      </c>
    </row>
    <row r="192" spans="1:9" ht="38.25" x14ac:dyDescent="0.25">
      <c r="A192" s="62" t="s">
        <v>274</v>
      </c>
      <c r="B192" s="63" t="s">
        <v>66</v>
      </c>
      <c r="C192" s="63" t="s">
        <v>82</v>
      </c>
      <c r="D192" s="63" t="s">
        <v>191</v>
      </c>
      <c r="E192" s="63" t="s">
        <v>278</v>
      </c>
      <c r="F192" s="63" t="s">
        <v>101</v>
      </c>
      <c r="G192" s="54">
        <v>4173.21</v>
      </c>
      <c r="H192" s="54">
        <v>0</v>
      </c>
      <c r="I192" s="64">
        <v>0</v>
      </c>
    </row>
    <row r="193" spans="1:9" ht="25.5" x14ac:dyDescent="0.25">
      <c r="A193" s="48" t="s">
        <v>279</v>
      </c>
      <c r="B193" s="49" t="s">
        <v>66</v>
      </c>
      <c r="C193" s="49" t="s">
        <v>82</v>
      </c>
      <c r="D193" s="49" t="s">
        <v>280</v>
      </c>
      <c r="E193" s="49"/>
      <c r="F193" s="49"/>
      <c r="G193" s="50">
        <v>863.72437000000002</v>
      </c>
      <c r="H193" s="50">
        <v>328.97764000000001</v>
      </c>
      <c r="I193" s="51">
        <v>38.088266514929991</v>
      </c>
    </row>
    <row r="194" spans="1:9" ht="38.25" x14ac:dyDescent="0.25">
      <c r="A194" s="52" t="s">
        <v>126</v>
      </c>
      <c r="B194" s="53" t="s">
        <v>66</v>
      </c>
      <c r="C194" s="53" t="s">
        <v>82</v>
      </c>
      <c r="D194" s="53" t="s">
        <v>280</v>
      </c>
      <c r="E194" s="53" t="s">
        <v>127</v>
      </c>
      <c r="F194" s="53"/>
      <c r="G194" s="54">
        <v>1</v>
      </c>
      <c r="H194" s="54">
        <v>0</v>
      </c>
      <c r="I194" s="55">
        <v>0</v>
      </c>
    </row>
    <row r="195" spans="1:9" ht="51" x14ac:dyDescent="0.25">
      <c r="A195" s="56" t="s">
        <v>281</v>
      </c>
      <c r="B195" s="57" t="s">
        <v>66</v>
      </c>
      <c r="C195" s="57" t="s">
        <v>82</v>
      </c>
      <c r="D195" s="57" t="s">
        <v>280</v>
      </c>
      <c r="E195" s="57" t="s">
        <v>282</v>
      </c>
      <c r="F195" s="57"/>
      <c r="G195" s="54">
        <v>1</v>
      </c>
      <c r="H195" s="54">
        <v>0</v>
      </c>
      <c r="I195" s="58">
        <v>0</v>
      </c>
    </row>
    <row r="196" spans="1:9" ht="25.5" x14ac:dyDescent="0.25">
      <c r="A196" s="59" t="s">
        <v>283</v>
      </c>
      <c r="B196" s="60" t="s">
        <v>66</v>
      </c>
      <c r="C196" s="60" t="s">
        <v>82</v>
      </c>
      <c r="D196" s="60" t="s">
        <v>280</v>
      </c>
      <c r="E196" s="60" t="s">
        <v>284</v>
      </c>
      <c r="F196" s="60"/>
      <c r="G196" s="54">
        <v>1</v>
      </c>
      <c r="H196" s="54">
        <v>0</v>
      </c>
      <c r="I196" s="61">
        <v>0</v>
      </c>
    </row>
    <row r="197" spans="1:9" ht="25.5" x14ac:dyDescent="0.25">
      <c r="A197" s="62" t="s">
        <v>283</v>
      </c>
      <c r="B197" s="63" t="s">
        <v>66</v>
      </c>
      <c r="C197" s="63" t="s">
        <v>82</v>
      </c>
      <c r="D197" s="63" t="s">
        <v>280</v>
      </c>
      <c r="E197" s="63" t="s">
        <v>285</v>
      </c>
      <c r="F197" s="63" t="s">
        <v>101</v>
      </c>
      <c r="G197" s="54">
        <v>1</v>
      </c>
      <c r="H197" s="54">
        <v>0</v>
      </c>
      <c r="I197" s="64">
        <v>0</v>
      </c>
    </row>
    <row r="198" spans="1:9" ht="38.25" x14ac:dyDescent="0.25">
      <c r="A198" s="52" t="s">
        <v>286</v>
      </c>
      <c r="B198" s="53" t="s">
        <v>66</v>
      </c>
      <c r="C198" s="53" t="s">
        <v>82</v>
      </c>
      <c r="D198" s="53" t="s">
        <v>280</v>
      </c>
      <c r="E198" s="53" t="s">
        <v>287</v>
      </c>
      <c r="F198" s="53"/>
      <c r="G198" s="54">
        <v>862.72437000000002</v>
      </c>
      <c r="H198" s="54">
        <v>328.97764000000001</v>
      </c>
      <c r="I198" s="55">
        <v>38.132415339096077</v>
      </c>
    </row>
    <row r="199" spans="1:9" ht="51" x14ac:dyDescent="0.25">
      <c r="A199" s="59" t="s">
        <v>288</v>
      </c>
      <c r="B199" s="60" t="s">
        <v>66</v>
      </c>
      <c r="C199" s="60" t="s">
        <v>82</v>
      </c>
      <c r="D199" s="60" t="s">
        <v>280</v>
      </c>
      <c r="E199" s="60" t="s">
        <v>289</v>
      </c>
      <c r="F199" s="60"/>
      <c r="G199" s="54">
        <v>862.72437000000002</v>
      </c>
      <c r="H199" s="54">
        <v>328.97764000000001</v>
      </c>
      <c r="I199" s="61">
        <v>38.132415339096077</v>
      </c>
    </row>
    <row r="200" spans="1:9" ht="51" x14ac:dyDescent="0.25">
      <c r="A200" s="62" t="s">
        <v>288</v>
      </c>
      <c r="B200" s="63" t="s">
        <v>66</v>
      </c>
      <c r="C200" s="63" t="s">
        <v>82</v>
      </c>
      <c r="D200" s="63" t="s">
        <v>280</v>
      </c>
      <c r="E200" s="63" t="s">
        <v>290</v>
      </c>
      <c r="F200" s="63" t="s">
        <v>101</v>
      </c>
      <c r="G200" s="54">
        <v>460.22985</v>
      </c>
      <c r="H200" s="54">
        <v>0</v>
      </c>
      <c r="I200" s="64">
        <v>0</v>
      </c>
    </row>
    <row r="201" spans="1:9" ht="51" x14ac:dyDescent="0.25">
      <c r="A201" s="62" t="s">
        <v>288</v>
      </c>
      <c r="B201" s="63" t="s">
        <v>66</v>
      </c>
      <c r="C201" s="63" t="s">
        <v>82</v>
      </c>
      <c r="D201" s="63" t="s">
        <v>280</v>
      </c>
      <c r="E201" s="63" t="s">
        <v>291</v>
      </c>
      <c r="F201" s="63" t="s">
        <v>101</v>
      </c>
      <c r="G201" s="54">
        <v>4.64879</v>
      </c>
      <c r="H201" s="54">
        <v>0</v>
      </c>
      <c r="I201" s="64">
        <v>0</v>
      </c>
    </row>
    <row r="202" spans="1:9" ht="51" x14ac:dyDescent="0.25">
      <c r="A202" s="62" t="s">
        <v>288</v>
      </c>
      <c r="B202" s="63" t="s">
        <v>66</v>
      </c>
      <c r="C202" s="63" t="s">
        <v>82</v>
      </c>
      <c r="D202" s="63" t="s">
        <v>280</v>
      </c>
      <c r="E202" s="63" t="s">
        <v>292</v>
      </c>
      <c r="F202" s="63" t="s">
        <v>101</v>
      </c>
      <c r="G202" s="54">
        <v>397.84573</v>
      </c>
      <c r="H202" s="54">
        <v>328.97764000000001</v>
      </c>
      <c r="I202" s="64">
        <v>82.689750119977404</v>
      </c>
    </row>
    <row r="203" spans="1:9" ht="25.5" x14ac:dyDescent="0.25">
      <c r="A203" s="44" t="s">
        <v>293</v>
      </c>
      <c r="B203" s="45" t="s">
        <v>66</v>
      </c>
      <c r="C203" s="45" t="s">
        <v>116</v>
      </c>
      <c r="D203" s="45"/>
      <c r="E203" s="45"/>
      <c r="F203" s="45"/>
      <c r="G203" s="46">
        <v>172287.73292000001</v>
      </c>
      <c r="H203" s="46">
        <v>1705.0424599999999</v>
      </c>
      <c r="I203" s="47">
        <v>0.98964820716035462</v>
      </c>
    </row>
    <row r="204" spans="1:9" x14ac:dyDescent="0.25">
      <c r="A204" s="48" t="s">
        <v>294</v>
      </c>
      <c r="B204" s="49" t="s">
        <v>66</v>
      </c>
      <c r="C204" s="49" t="s">
        <v>116</v>
      </c>
      <c r="D204" s="49" t="s">
        <v>68</v>
      </c>
      <c r="E204" s="49"/>
      <c r="F204" s="49"/>
      <c r="G204" s="50">
        <v>127.40861</v>
      </c>
      <c r="H204" s="50">
        <v>8.6717200000000005</v>
      </c>
      <c r="I204" s="51">
        <v>6.8062276167992097</v>
      </c>
    </row>
    <row r="205" spans="1:9" ht="38.25" x14ac:dyDescent="0.25">
      <c r="A205" s="52" t="s">
        <v>126</v>
      </c>
      <c r="B205" s="53" t="s">
        <v>66</v>
      </c>
      <c r="C205" s="53" t="s">
        <v>116</v>
      </c>
      <c r="D205" s="53" t="s">
        <v>68</v>
      </c>
      <c r="E205" s="53" t="s">
        <v>127</v>
      </c>
      <c r="F205" s="53"/>
      <c r="G205" s="54">
        <v>83.083830000000006</v>
      </c>
      <c r="H205" s="54">
        <v>0</v>
      </c>
      <c r="I205" s="55">
        <v>0</v>
      </c>
    </row>
    <row r="206" spans="1:9" ht="38.25" x14ac:dyDescent="0.25">
      <c r="A206" s="56" t="s">
        <v>222</v>
      </c>
      <c r="B206" s="57" t="s">
        <v>66</v>
      </c>
      <c r="C206" s="57" t="s">
        <v>116</v>
      </c>
      <c r="D206" s="57" t="s">
        <v>68</v>
      </c>
      <c r="E206" s="57" t="s">
        <v>223</v>
      </c>
      <c r="F206" s="57"/>
      <c r="G206" s="54">
        <v>83.083830000000006</v>
      </c>
      <c r="H206" s="54">
        <v>0</v>
      </c>
      <c r="I206" s="58">
        <v>0</v>
      </c>
    </row>
    <row r="207" spans="1:9" ht="25.5" x14ac:dyDescent="0.25">
      <c r="A207" s="59" t="s">
        <v>295</v>
      </c>
      <c r="B207" s="60" t="s">
        <v>66</v>
      </c>
      <c r="C207" s="60" t="s">
        <v>116</v>
      </c>
      <c r="D207" s="60" t="s">
        <v>68</v>
      </c>
      <c r="E207" s="60" t="s">
        <v>296</v>
      </c>
      <c r="F207" s="60"/>
      <c r="G207" s="54">
        <v>83.083830000000006</v>
      </c>
      <c r="H207" s="54">
        <v>0</v>
      </c>
      <c r="I207" s="61">
        <v>0</v>
      </c>
    </row>
    <row r="208" spans="1:9" ht="25.5" x14ac:dyDescent="0.25">
      <c r="A208" s="62" t="s">
        <v>295</v>
      </c>
      <c r="B208" s="63" t="s">
        <v>66</v>
      </c>
      <c r="C208" s="63" t="s">
        <v>116</v>
      </c>
      <c r="D208" s="63" t="s">
        <v>68</v>
      </c>
      <c r="E208" s="63" t="s">
        <v>297</v>
      </c>
      <c r="F208" s="63" t="s">
        <v>298</v>
      </c>
      <c r="G208" s="54">
        <v>83.083830000000006</v>
      </c>
      <c r="H208" s="54">
        <v>0</v>
      </c>
      <c r="I208" s="64">
        <v>0</v>
      </c>
    </row>
    <row r="209" spans="1:9" ht="38.25" x14ac:dyDescent="0.25">
      <c r="A209" s="52" t="s">
        <v>237</v>
      </c>
      <c r="B209" s="53" t="s">
        <v>66</v>
      </c>
      <c r="C209" s="53" t="s">
        <v>116</v>
      </c>
      <c r="D209" s="53" t="s">
        <v>68</v>
      </c>
      <c r="E209" s="53" t="s">
        <v>238</v>
      </c>
      <c r="F209" s="53"/>
      <c r="G209" s="54">
        <v>44.324779999999997</v>
      </c>
      <c r="H209" s="54">
        <v>8.6717200000000005</v>
      </c>
      <c r="I209" s="55">
        <v>19.564045213535184</v>
      </c>
    </row>
    <row r="210" spans="1:9" ht="38.25" x14ac:dyDescent="0.25">
      <c r="A210" s="56" t="s">
        <v>299</v>
      </c>
      <c r="B210" s="57" t="s">
        <v>66</v>
      </c>
      <c r="C210" s="57" t="s">
        <v>116</v>
      </c>
      <c r="D210" s="57" t="s">
        <v>68</v>
      </c>
      <c r="E210" s="57" t="s">
        <v>300</v>
      </c>
      <c r="F210" s="57"/>
      <c r="G210" s="54">
        <v>44.324779999999997</v>
      </c>
      <c r="H210" s="54">
        <v>8.6717200000000005</v>
      </c>
      <c r="I210" s="58">
        <v>19.564045213535184</v>
      </c>
    </row>
    <row r="211" spans="1:9" ht="38.25" x14ac:dyDescent="0.25">
      <c r="A211" s="59" t="s">
        <v>301</v>
      </c>
      <c r="B211" s="60" t="s">
        <v>66</v>
      </c>
      <c r="C211" s="60" t="s">
        <v>116</v>
      </c>
      <c r="D211" s="60" t="s">
        <v>68</v>
      </c>
      <c r="E211" s="60" t="s">
        <v>302</v>
      </c>
      <c r="F211" s="60"/>
      <c r="G211" s="54">
        <v>41.324779999999997</v>
      </c>
      <c r="H211" s="54">
        <v>8.6717200000000005</v>
      </c>
      <c r="I211" s="61">
        <v>20.984310140308068</v>
      </c>
    </row>
    <row r="212" spans="1:9" ht="38.25" x14ac:dyDescent="0.25">
      <c r="A212" s="62" t="s">
        <v>301</v>
      </c>
      <c r="B212" s="63" t="s">
        <v>66</v>
      </c>
      <c r="C212" s="63" t="s">
        <v>116</v>
      </c>
      <c r="D212" s="63" t="s">
        <v>68</v>
      </c>
      <c r="E212" s="63" t="s">
        <v>303</v>
      </c>
      <c r="F212" s="63" t="s">
        <v>101</v>
      </c>
      <c r="G212" s="54">
        <v>38.324779999999997</v>
      </c>
      <c r="H212" s="54">
        <v>7.5025399999999998</v>
      </c>
      <c r="I212" s="64">
        <v>19.576211526850251</v>
      </c>
    </row>
    <row r="213" spans="1:9" ht="38.25" x14ac:dyDescent="0.25">
      <c r="A213" s="62" t="s">
        <v>301</v>
      </c>
      <c r="B213" s="63" t="s">
        <v>66</v>
      </c>
      <c r="C213" s="63" t="s">
        <v>116</v>
      </c>
      <c r="D213" s="63" t="s">
        <v>68</v>
      </c>
      <c r="E213" s="63" t="s">
        <v>304</v>
      </c>
      <c r="F213" s="63" t="s">
        <v>101</v>
      </c>
      <c r="G213" s="54">
        <v>3</v>
      </c>
      <c r="H213" s="54">
        <v>1.1691800000000001</v>
      </c>
      <c r="I213" s="64">
        <v>38.972666666666669</v>
      </c>
    </row>
    <row r="214" spans="1:9" ht="38.25" x14ac:dyDescent="0.25">
      <c r="A214" s="59" t="s">
        <v>305</v>
      </c>
      <c r="B214" s="60" t="s">
        <v>66</v>
      </c>
      <c r="C214" s="60" t="s">
        <v>116</v>
      </c>
      <c r="D214" s="60" t="s">
        <v>68</v>
      </c>
      <c r="E214" s="60" t="s">
        <v>306</v>
      </c>
      <c r="F214" s="60"/>
      <c r="G214" s="54">
        <v>3</v>
      </c>
      <c r="H214" s="54">
        <v>0</v>
      </c>
      <c r="I214" s="61">
        <v>0</v>
      </c>
    </row>
    <row r="215" spans="1:9" ht="38.25" x14ac:dyDescent="0.25">
      <c r="A215" s="62" t="s">
        <v>305</v>
      </c>
      <c r="B215" s="63" t="s">
        <v>66</v>
      </c>
      <c r="C215" s="63" t="s">
        <v>116</v>
      </c>
      <c r="D215" s="63" t="s">
        <v>68</v>
      </c>
      <c r="E215" s="63" t="s">
        <v>307</v>
      </c>
      <c r="F215" s="63" t="s">
        <v>308</v>
      </c>
      <c r="G215" s="54">
        <v>3</v>
      </c>
      <c r="H215" s="54">
        <v>0</v>
      </c>
      <c r="I215" s="64">
        <v>0</v>
      </c>
    </row>
    <row r="216" spans="1:9" x14ac:dyDescent="0.25">
      <c r="A216" s="48" t="s">
        <v>309</v>
      </c>
      <c r="B216" s="49" t="s">
        <v>66</v>
      </c>
      <c r="C216" s="49" t="s">
        <v>116</v>
      </c>
      <c r="D216" s="49" t="s">
        <v>70</v>
      </c>
      <c r="E216" s="49"/>
      <c r="F216" s="49"/>
      <c r="G216" s="50">
        <v>146692.48555000001</v>
      </c>
      <c r="H216" s="50">
        <v>1024.28277</v>
      </c>
      <c r="I216" s="51">
        <v>0.69825169718790681</v>
      </c>
    </row>
    <row r="217" spans="1:9" ht="38.25" x14ac:dyDescent="0.25">
      <c r="A217" s="52" t="s">
        <v>126</v>
      </c>
      <c r="B217" s="53" t="s">
        <v>66</v>
      </c>
      <c r="C217" s="53" t="s">
        <v>116</v>
      </c>
      <c r="D217" s="53" t="s">
        <v>70</v>
      </c>
      <c r="E217" s="53" t="s">
        <v>127</v>
      </c>
      <c r="F217" s="53"/>
      <c r="G217" s="54">
        <v>2398</v>
      </c>
      <c r="H217" s="54">
        <v>1019</v>
      </c>
      <c r="I217" s="55">
        <v>42.493744787322768</v>
      </c>
    </row>
    <row r="218" spans="1:9" ht="25.5" x14ac:dyDescent="0.25">
      <c r="A218" s="65" t="s">
        <v>310</v>
      </c>
      <c r="B218" s="57" t="s">
        <v>66</v>
      </c>
      <c r="C218" s="57" t="s">
        <v>116</v>
      </c>
      <c r="D218" s="57" t="s">
        <v>70</v>
      </c>
      <c r="E218" s="57" t="s">
        <v>311</v>
      </c>
      <c r="F218" s="57"/>
      <c r="G218" s="54">
        <v>2398</v>
      </c>
      <c r="H218" s="54">
        <v>1019</v>
      </c>
      <c r="I218" s="58">
        <v>42.493744787322768</v>
      </c>
    </row>
    <row r="219" spans="1:9" ht="76.5" x14ac:dyDescent="0.25">
      <c r="A219" s="59" t="s">
        <v>312</v>
      </c>
      <c r="B219" s="60" t="s">
        <v>66</v>
      </c>
      <c r="C219" s="60" t="s">
        <v>116</v>
      </c>
      <c r="D219" s="60" t="s">
        <v>70</v>
      </c>
      <c r="E219" s="60" t="s">
        <v>313</v>
      </c>
      <c r="F219" s="60"/>
      <c r="G219" s="54">
        <v>2398</v>
      </c>
      <c r="H219" s="54">
        <v>1019</v>
      </c>
      <c r="I219" s="61">
        <v>42.493744787322768</v>
      </c>
    </row>
    <row r="220" spans="1:9" ht="76.5" x14ac:dyDescent="0.25">
      <c r="A220" s="62" t="s">
        <v>312</v>
      </c>
      <c r="B220" s="63" t="s">
        <v>66</v>
      </c>
      <c r="C220" s="63" t="s">
        <v>116</v>
      </c>
      <c r="D220" s="63" t="s">
        <v>70</v>
      </c>
      <c r="E220" s="63" t="s">
        <v>314</v>
      </c>
      <c r="F220" s="63" t="s">
        <v>298</v>
      </c>
      <c r="G220" s="54">
        <v>2398</v>
      </c>
      <c r="H220" s="54">
        <v>1019</v>
      </c>
      <c r="I220" s="64">
        <v>42.493744787322768</v>
      </c>
    </row>
    <row r="221" spans="1:9" ht="38.25" x14ac:dyDescent="0.25">
      <c r="A221" s="52" t="s">
        <v>237</v>
      </c>
      <c r="B221" s="53" t="s">
        <v>66</v>
      </c>
      <c r="C221" s="53" t="s">
        <v>116</v>
      </c>
      <c r="D221" s="53" t="s">
        <v>70</v>
      </c>
      <c r="E221" s="53" t="s">
        <v>238</v>
      </c>
      <c r="F221" s="53"/>
      <c r="G221" s="54">
        <v>143254.80572</v>
      </c>
      <c r="H221" s="54">
        <v>5.2827700000000002</v>
      </c>
      <c r="I221" s="55">
        <v>3.6876738434349536E-3</v>
      </c>
    </row>
    <row r="222" spans="1:9" ht="38.25" x14ac:dyDescent="0.25">
      <c r="A222" s="56" t="s">
        <v>299</v>
      </c>
      <c r="B222" s="57" t="s">
        <v>66</v>
      </c>
      <c r="C222" s="57" t="s">
        <v>116</v>
      </c>
      <c r="D222" s="57" t="s">
        <v>70</v>
      </c>
      <c r="E222" s="57" t="s">
        <v>300</v>
      </c>
      <c r="F222" s="57"/>
      <c r="G222" s="54">
        <v>143254.80572</v>
      </c>
      <c r="H222" s="54">
        <v>5.2827700000000002</v>
      </c>
      <c r="I222" s="58">
        <v>3.6876738434349536E-3</v>
      </c>
    </row>
    <row r="223" spans="1:9" ht="76.5" x14ac:dyDescent="0.25">
      <c r="A223" s="59" t="s">
        <v>315</v>
      </c>
      <c r="B223" s="60" t="s">
        <v>66</v>
      </c>
      <c r="C223" s="60" t="s">
        <v>116</v>
      </c>
      <c r="D223" s="60" t="s">
        <v>70</v>
      </c>
      <c r="E223" s="60" t="s">
        <v>316</v>
      </c>
      <c r="F223" s="60"/>
      <c r="G223" s="54">
        <v>28299.325250000002</v>
      </c>
      <c r="H223" s="54">
        <v>0</v>
      </c>
      <c r="I223" s="61">
        <v>0</v>
      </c>
    </row>
    <row r="224" spans="1:9" ht="76.5" x14ac:dyDescent="0.25">
      <c r="A224" s="62" t="s">
        <v>315</v>
      </c>
      <c r="B224" s="63" t="s">
        <v>66</v>
      </c>
      <c r="C224" s="63" t="s">
        <v>116</v>
      </c>
      <c r="D224" s="63" t="s">
        <v>70</v>
      </c>
      <c r="E224" s="63" t="s">
        <v>317</v>
      </c>
      <c r="F224" s="63" t="s">
        <v>298</v>
      </c>
      <c r="G224" s="54">
        <v>957.8</v>
      </c>
      <c r="H224" s="54">
        <v>0</v>
      </c>
      <c r="I224" s="64">
        <v>0</v>
      </c>
    </row>
    <row r="225" spans="1:9" ht="76.5" x14ac:dyDescent="0.25">
      <c r="A225" s="62" t="s">
        <v>315</v>
      </c>
      <c r="B225" s="63" t="s">
        <v>66</v>
      </c>
      <c r="C225" s="63" t="s">
        <v>116</v>
      </c>
      <c r="D225" s="63" t="s">
        <v>70</v>
      </c>
      <c r="E225" s="63" t="s">
        <v>318</v>
      </c>
      <c r="F225" s="63" t="s">
        <v>308</v>
      </c>
      <c r="G225" s="54">
        <v>1000</v>
      </c>
      <c r="H225" s="54">
        <v>0</v>
      </c>
      <c r="I225" s="64">
        <v>0</v>
      </c>
    </row>
    <row r="226" spans="1:9" ht="76.5" x14ac:dyDescent="0.25">
      <c r="A226" s="62" t="s">
        <v>315</v>
      </c>
      <c r="B226" s="63" t="s">
        <v>66</v>
      </c>
      <c r="C226" s="63" t="s">
        <v>116</v>
      </c>
      <c r="D226" s="63" t="s">
        <v>70</v>
      </c>
      <c r="E226" s="63" t="s">
        <v>319</v>
      </c>
      <c r="F226" s="63" t="s">
        <v>308</v>
      </c>
      <c r="G226" s="54">
        <v>26000</v>
      </c>
      <c r="H226" s="54">
        <v>0</v>
      </c>
      <c r="I226" s="64">
        <v>0</v>
      </c>
    </row>
    <row r="227" spans="1:9" ht="76.5" x14ac:dyDescent="0.25">
      <c r="A227" s="62" t="s">
        <v>315</v>
      </c>
      <c r="B227" s="63" t="s">
        <v>66</v>
      </c>
      <c r="C227" s="63" t="s">
        <v>116</v>
      </c>
      <c r="D227" s="63" t="s">
        <v>70</v>
      </c>
      <c r="E227" s="63" t="s">
        <v>320</v>
      </c>
      <c r="F227" s="63" t="s">
        <v>308</v>
      </c>
      <c r="G227" s="54">
        <v>74</v>
      </c>
      <c r="H227" s="54">
        <v>0</v>
      </c>
      <c r="I227" s="64">
        <v>0</v>
      </c>
    </row>
    <row r="228" spans="1:9" ht="76.5" x14ac:dyDescent="0.25">
      <c r="A228" s="62" t="s">
        <v>315</v>
      </c>
      <c r="B228" s="63" t="s">
        <v>66</v>
      </c>
      <c r="C228" s="63" t="s">
        <v>116</v>
      </c>
      <c r="D228" s="63" t="s">
        <v>70</v>
      </c>
      <c r="E228" s="63" t="s">
        <v>321</v>
      </c>
      <c r="F228" s="63" t="s">
        <v>101</v>
      </c>
      <c r="G228" s="54">
        <v>15</v>
      </c>
      <c r="H228" s="54">
        <v>0</v>
      </c>
      <c r="I228" s="64">
        <v>0</v>
      </c>
    </row>
    <row r="229" spans="1:9" ht="76.5" x14ac:dyDescent="0.25">
      <c r="A229" s="62" t="s">
        <v>315</v>
      </c>
      <c r="B229" s="63" t="s">
        <v>66</v>
      </c>
      <c r="C229" s="63" t="s">
        <v>116</v>
      </c>
      <c r="D229" s="63" t="s">
        <v>70</v>
      </c>
      <c r="E229" s="63" t="s">
        <v>319</v>
      </c>
      <c r="F229" s="63" t="s">
        <v>101</v>
      </c>
      <c r="G229" s="54">
        <v>250</v>
      </c>
      <c r="H229" s="54">
        <v>0</v>
      </c>
      <c r="I229" s="64">
        <v>0</v>
      </c>
    </row>
    <row r="230" spans="1:9" ht="76.5" x14ac:dyDescent="0.25">
      <c r="A230" s="62" t="s">
        <v>315</v>
      </c>
      <c r="B230" s="63" t="s">
        <v>66</v>
      </c>
      <c r="C230" s="63" t="s">
        <v>116</v>
      </c>
      <c r="D230" s="63" t="s">
        <v>70</v>
      </c>
      <c r="E230" s="63" t="s">
        <v>320</v>
      </c>
      <c r="F230" s="63" t="s">
        <v>101</v>
      </c>
      <c r="G230" s="54">
        <v>2.5252500000000002</v>
      </c>
      <c r="H230" s="54">
        <v>0</v>
      </c>
      <c r="I230" s="64">
        <v>0</v>
      </c>
    </row>
    <row r="231" spans="1:9" ht="25.5" x14ac:dyDescent="0.25">
      <c r="A231" s="59" t="s">
        <v>322</v>
      </c>
      <c r="B231" s="60" t="s">
        <v>66</v>
      </c>
      <c r="C231" s="60" t="s">
        <v>116</v>
      </c>
      <c r="D231" s="60" t="s">
        <v>70</v>
      </c>
      <c r="E231" s="60" t="s">
        <v>323</v>
      </c>
      <c r="F231" s="60"/>
      <c r="G231" s="54">
        <v>39.240470000000002</v>
      </c>
      <c r="H231" s="54">
        <v>5.2827700000000002</v>
      </c>
      <c r="I231" s="61">
        <v>13.46255536694642</v>
      </c>
    </row>
    <row r="232" spans="1:9" ht="25.5" x14ac:dyDescent="0.25">
      <c r="A232" s="62" t="s">
        <v>322</v>
      </c>
      <c r="B232" s="63" t="s">
        <v>66</v>
      </c>
      <c r="C232" s="63" t="s">
        <v>116</v>
      </c>
      <c r="D232" s="63" t="s">
        <v>70</v>
      </c>
      <c r="E232" s="63" t="s">
        <v>324</v>
      </c>
      <c r="F232" s="63" t="s">
        <v>101</v>
      </c>
      <c r="G232" s="54">
        <v>39.240470000000002</v>
      </c>
      <c r="H232" s="54">
        <v>5.2827700000000002</v>
      </c>
      <c r="I232" s="64">
        <v>13.46255536694642</v>
      </c>
    </row>
    <row r="233" spans="1:9" ht="25.5" x14ac:dyDescent="0.25">
      <c r="A233" s="59" t="s">
        <v>325</v>
      </c>
      <c r="B233" s="60" t="s">
        <v>66</v>
      </c>
      <c r="C233" s="60" t="s">
        <v>116</v>
      </c>
      <c r="D233" s="60" t="s">
        <v>70</v>
      </c>
      <c r="E233" s="60" t="s">
        <v>326</v>
      </c>
      <c r="F233" s="60"/>
      <c r="G233" s="54">
        <v>114916.24</v>
      </c>
      <c r="H233" s="54">
        <v>0</v>
      </c>
      <c r="I233" s="61">
        <v>0</v>
      </c>
    </row>
    <row r="234" spans="1:9" ht="25.5" x14ac:dyDescent="0.25">
      <c r="A234" s="62" t="s">
        <v>325</v>
      </c>
      <c r="B234" s="63" t="s">
        <v>66</v>
      </c>
      <c r="C234" s="63" t="s">
        <v>116</v>
      </c>
      <c r="D234" s="63" t="s">
        <v>70</v>
      </c>
      <c r="E234" s="63" t="s">
        <v>327</v>
      </c>
      <c r="F234" s="63" t="s">
        <v>298</v>
      </c>
      <c r="G234" s="54">
        <v>114904.74800000001</v>
      </c>
      <c r="H234" s="54">
        <v>0</v>
      </c>
      <c r="I234" s="64">
        <v>0</v>
      </c>
    </row>
    <row r="235" spans="1:9" ht="25.5" x14ac:dyDescent="0.25">
      <c r="A235" s="62" t="s">
        <v>325</v>
      </c>
      <c r="B235" s="63" t="s">
        <v>66</v>
      </c>
      <c r="C235" s="63" t="s">
        <v>116</v>
      </c>
      <c r="D235" s="63" t="s">
        <v>70</v>
      </c>
      <c r="E235" s="63" t="s">
        <v>328</v>
      </c>
      <c r="F235" s="63" t="s">
        <v>298</v>
      </c>
      <c r="G235" s="54">
        <v>11.492000000000001</v>
      </c>
      <c r="H235" s="54">
        <v>0</v>
      </c>
      <c r="I235" s="64">
        <v>0</v>
      </c>
    </row>
    <row r="236" spans="1:9" ht="38.25" x14ac:dyDescent="0.25">
      <c r="A236" s="52" t="s">
        <v>270</v>
      </c>
      <c r="B236" s="53" t="s">
        <v>66</v>
      </c>
      <c r="C236" s="53" t="s">
        <v>116</v>
      </c>
      <c r="D236" s="53" t="s">
        <v>70</v>
      </c>
      <c r="E236" s="53" t="s">
        <v>271</v>
      </c>
      <c r="F236" s="53"/>
      <c r="G236" s="54">
        <v>1039.67983</v>
      </c>
      <c r="H236" s="54">
        <v>0</v>
      </c>
      <c r="I236" s="55">
        <v>0</v>
      </c>
    </row>
    <row r="237" spans="1:9" ht="51" x14ac:dyDescent="0.25">
      <c r="A237" s="56" t="s">
        <v>272</v>
      </c>
      <c r="B237" s="57" t="s">
        <v>66</v>
      </c>
      <c r="C237" s="57" t="s">
        <v>116</v>
      </c>
      <c r="D237" s="57" t="s">
        <v>70</v>
      </c>
      <c r="E237" s="57" t="s">
        <v>273</v>
      </c>
      <c r="F237" s="57"/>
      <c r="G237" s="54">
        <v>1039.67983</v>
      </c>
      <c r="H237" s="54">
        <v>0</v>
      </c>
      <c r="I237" s="58">
        <v>0</v>
      </c>
    </row>
    <row r="238" spans="1:9" ht="38.25" x14ac:dyDescent="0.25">
      <c r="A238" s="59" t="s">
        <v>274</v>
      </c>
      <c r="B238" s="60" t="s">
        <v>66</v>
      </c>
      <c r="C238" s="60" t="s">
        <v>116</v>
      </c>
      <c r="D238" s="60" t="s">
        <v>70</v>
      </c>
      <c r="E238" s="60" t="s">
        <v>275</v>
      </c>
      <c r="F238" s="60"/>
      <c r="G238" s="54">
        <v>1039.67983</v>
      </c>
      <c r="H238" s="54">
        <v>0</v>
      </c>
      <c r="I238" s="61">
        <v>0</v>
      </c>
    </row>
    <row r="239" spans="1:9" ht="38.25" x14ac:dyDescent="0.25">
      <c r="A239" s="62" t="s">
        <v>274</v>
      </c>
      <c r="B239" s="63" t="s">
        <v>66</v>
      </c>
      <c r="C239" s="63" t="s">
        <v>116</v>
      </c>
      <c r="D239" s="63" t="s">
        <v>70</v>
      </c>
      <c r="E239" s="63" t="s">
        <v>276</v>
      </c>
      <c r="F239" s="63" t="s">
        <v>101</v>
      </c>
      <c r="G239" s="54">
        <v>215.68</v>
      </c>
      <c r="H239" s="54">
        <v>0</v>
      </c>
      <c r="I239" s="64">
        <v>0</v>
      </c>
    </row>
    <row r="240" spans="1:9" ht="38.25" x14ac:dyDescent="0.25">
      <c r="A240" s="62" t="s">
        <v>274</v>
      </c>
      <c r="B240" s="63" t="s">
        <v>66</v>
      </c>
      <c r="C240" s="63" t="s">
        <v>116</v>
      </c>
      <c r="D240" s="63" t="s">
        <v>70</v>
      </c>
      <c r="E240" s="63" t="s">
        <v>277</v>
      </c>
      <c r="F240" s="63" t="s">
        <v>101</v>
      </c>
      <c r="G240" s="54">
        <v>107.99983</v>
      </c>
      <c r="H240" s="54">
        <v>0</v>
      </c>
      <c r="I240" s="64">
        <v>0</v>
      </c>
    </row>
    <row r="241" spans="1:9" ht="38.25" x14ac:dyDescent="0.25">
      <c r="A241" s="62" t="s">
        <v>274</v>
      </c>
      <c r="B241" s="63" t="s">
        <v>66</v>
      </c>
      <c r="C241" s="63" t="s">
        <v>116</v>
      </c>
      <c r="D241" s="63" t="s">
        <v>70</v>
      </c>
      <c r="E241" s="63" t="s">
        <v>278</v>
      </c>
      <c r="F241" s="63" t="s">
        <v>101</v>
      </c>
      <c r="G241" s="54">
        <v>716</v>
      </c>
      <c r="H241" s="54">
        <v>0</v>
      </c>
      <c r="I241" s="64">
        <v>0</v>
      </c>
    </row>
    <row r="242" spans="1:9" x14ac:dyDescent="0.25">
      <c r="A242" s="48" t="s">
        <v>329</v>
      </c>
      <c r="B242" s="49" t="s">
        <v>66</v>
      </c>
      <c r="C242" s="49" t="s">
        <v>116</v>
      </c>
      <c r="D242" s="49" t="s">
        <v>187</v>
      </c>
      <c r="E242" s="49"/>
      <c r="F242" s="49"/>
      <c r="G242" s="50">
        <v>25274.88867</v>
      </c>
      <c r="H242" s="50">
        <v>639.52455999999995</v>
      </c>
      <c r="I242" s="51">
        <v>2.5302764666935325</v>
      </c>
    </row>
    <row r="243" spans="1:9" ht="38.25" x14ac:dyDescent="0.25">
      <c r="A243" s="52" t="s">
        <v>126</v>
      </c>
      <c r="B243" s="53" t="s">
        <v>66</v>
      </c>
      <c r="C243" s="53" t="s">
        <v>116</v>
      </c>
      <c r="D243" s="53" t="s">
        <v>187</v>
      </c>
      <c r="E243" s="53" t="s">
        <v>127</v>
      </c>
      <c r="F243" s="53"/>
      <c r="G243" s="54">
        <v>13627.80315</v>
      </c>
      <c r="H243" s="54">
        <v>326.35500000000002</v>
      </c>
      <c r="I243" s="55">
        <v>2.3947733644802462</v>
      </c>
    </row>
    <row r="244" spans="1:9" ht="25.5" x14ac:dyDescent="0.25">
      <c r="A244" s="65" t="s">
        <v>310</v>
      </c>
      <c r="B244" s="57" t="s">
        <v>66</v>
      </c>
      <c r="C244" s="57" t="s">
        <v>116</v>
      </c>
      <c r="D244" s="57" t="s">
        <v>187</v>
      </c>
      <c r="E244" s="57" t="s">
        <v>311</v>
      </c>
      <c r="F244" s="57"/>
      <c r="G244" s="54">
        <v>13627.80315</v>
      </c>
      <c r="H244" s="54">
        <v>326.35500000000002</v>
      </c>
      <c r="I244" s="58">
        <v>2.3947733644802462</v>
      </c>
    </row>
    <row r="245" spans="1:9" ht="76.5" x14ac:dyDescent="0.25">
      <c r="A245" s="59" t="s">
        <v>312</v>
      </c>
      <c r="B245" s="60" t="s">
        <v>66</v>
      </c>
      <c r="C245" s="60" t="s">
        <v>116</v>
      </c>
      <c r="D245" s="60" t="s">
        <v>187</v>
      </c>
      <c r="E245" s="60" t="s">
        <v>313</v>
      </c>
      <c r="F245" s="60"/>
      <c r="G245" s="54">
        <v>13627.80315</v>
      </c>
      <c r="H245" s="54">
        <v>326.35500000000002</v>
      </c>
      <c r="I245" s="61">
        <v>2.3947733644802462</v>
      </c>
    </row>
    <row r="246" spans="1:9" ht="76.5" x14ac:dyDescent="0.25">
      <c r="A246" s="62" t="s">
        <v>312</v>
      </c>
      <c r="B246" s="63" t="s">
        <v>66</v>
      </c>
      <c r="C246" s="63" t="s">
        <v>116</v>
      </c>
      <c r="D246" s="63" t="s">
        <v>187</v>
      </c>
      <c r="E246" s="63" t="s">
        <v>330</v>
      </c>
      <c r="F246" s="63" t="s">
        <v>298</v>
      </c>
      <c r="G246" s="54">
        <v>200</v>
      </c>
      <c r="H246" s="54">
        <v>0</v>
      </c>
      <c r="I246" s="64">
        <v>0</v>
      </c>
    </row>
    <row r="247" spans="1:9" ht="76.5" x14ac:dyDescent="0.25">
      <c r="A247" s="62" t="s">
        <v>312</v>
      </c>
      <c r="B247" s="63" t="s">
        <v>66</v>
      </c>
      <c r="C247" s="63" t="s">
        <v>116</v>
      </c>
      <c r="D247" s="63" t="s">
        <v>187</v>
      </c>
      <c r="E247" s="63" t="s">
        <v>331</v>
      </c>
      <c r="F247" s="63" t="s">
        <v>298</v>
      </c>
      <c r="G247" s="54">
        <v>1732.2110700000001</v>
      </c>
      <c r="H247" s="54">
        <v>0</v>
      </c>
      <c r="I247" s="64">
        <v>0</v>
      </c>
    </row>
    <row r="248" spans="1:9" ht="76.5" x14ac:dyDescent="0.25">
      <c r="A248" s="62" t="s">
        <v>312</v>
      </c>
      <c r="B248" s="63" t="s">
        <v>66</v>
      </c>
      <c r="C248" s="63" t="s">
        <v>116</v>
      </c>
      <c r="D248" s="63" t="s">
        <v>187</v>
      </c>
      <c r="E248" s="63" t="s">
        <v>332</v>
      </c>
      <c r="F248" s="63" t="s">
        <v>298</v>
      </c>
      <c r="G248" s="54">
        <v>61</v>
      </c>
      <c r="H248" s="54">
        <v>0</v>
      </c>
      <c r="I248" s="64">
        <v>0</v>
      </c>
    </row>
    <row r="249" spans="1:9" ht="76.5" x14ac:dyDescent="0.25">
      <c r="A249" s="62" t="s">
        <v>312</v>
      </c>
      <c r="B249" s="63" t="s">
        <v>66</v>
      </c>
      <c r="C249" s="63" t="s">
        <v>116</v>
      </c>
      <c r="D249" s="63" t="s">
        <v>187</v>
      </c>
      <c r="E249" s="63" t="s">
        <v>333</v>
      </c>
      <c r="F249" s="63" t="s">
        <v>101</v>
      </c>
      <c r="G249" s="54">
        <v>11575.59208</v>
      </c>
      <c r="H249" s="54">
        <v>326.35500000000002</v>
      </c>
      <c r="I249" s="64">
        <v>2.8193374277922896</v>
      </c>
    </row>
    <row r="250" spans="1:9" ht="76.5" x14ac:dyDescent="0.25">
      <c r="A250" s="62" t="s">
        <v>312</v>
      </c>
      <c r="B250" s="63" t="s">
        <v>66</v>
      </c>
      <c r="C250" s="63" t="s">
        <v>116</v>
      </c>
      <c r="D250" s="63" t="s">
        <v>187</v>
      </c>
      <c r="E250" s="63" t="s">
        <v>314</v>
      </c>
      <c r="F250" s="63" t="s">
        <v>101</v>
      </c>
      <c r="G250" s="54">
        <v>59</v>
      </c>
      <c r="H250" s="54">
        <v>0</v>
      </c>
      <c r="I250" s="64">
        <v>0</v>
      </c>
    </row>
    <row r="251" spans="1:9" ht="38.25" x14ac:dyDescent="0.25">
      <c r="A251" s="52" t="s">
        <v>237</v>
      </c>
      <c r="B251" s="53" t="s">
        <v>66</v>
      </c>
      <c r="C251" s="53" t="s">
        <v>116</v>
      </c>
      <c r="D251" s="53" t="s">
        <v>187</v>
      </c>
      <c r="E251" s="53" t="s">
        <v>238</v>
      </c>
      <c r="F251" s="53"/>
      <c r="G251" s="54">
        <v>3726.2585300000001</v>
      </c>
      <c r="H251" s="54">
        <v>313.16955999999999</v>
      </c>
      <c r="I251" s="55">
        <v>8.4043969971133485</v>
      </c>
    </row>
    <row r="252" spans="1:9" ht="25.5" x14ac:dyDescent="0.25">
      <c r="A252" s="56" t="s">
        <v>334</v>
      </c>
      <c r="B252" s="57" t="s">
        <v>66</v>
      </c>
      <c r="C252" s="57" t="s">
        <v>116</v>
      </c>
      <c r="D252" s="57" t="s">
        <v>187</v>
      </c>
      <c r="E252" s="57" t="s">
        <v>335</v>
      </c>
      <c r="F252" s="57"/>
      <c r="G252" s="54">
        <v>1277.80674</v>
      </c>
      <c r="H252" s="54">
        <v>313.16955999999999</v>
      </c>
      <c r="I252" s="58">
        <v>24.508366578188497</v>
      </c>
    </row>
    <row r="253" spans="1:9" ht="38.25" x14ac:dyDescent="0.25">
      <c r="A253" s="59" t="s">
        <v>336</v>
      </c>
      <c r="B253" s="60" t="s">
        <v>66</v>
      </c>
      <c r="C253" s="60" t="s">
        <v>116</v>
      </c>
      <c r="D253" s="60" t="s">
        <v>187</v>
      </c>
      <c r="E253" s="60" t="s">
        <v>337</v>
      </c>
      <c r="F253" s="60"/>
      <c r="G253" s="54">
        <v>237.17823999999999</v>
      </c>
      <c r="H253" s="54">
        <v>213.77878000000001</v>
      </c>
      <c r="I253" s="61">
        <v>90.134229851777292</v>
      </c>
    </row>
    <row r="254" spans="1:9" ht="38.25" x14ac:dyDescent="0.25">
      <c r="A254" s="62" t="s">
        <v>336</v>
      </c>
      <c r="B254" s="63" t="s">
        <v>66</v>
      </c>
      <c r="C254" s="63" t="s">
        <v>116</v>
      </c>
      <c r="D254" s="63" t="s">
        <v>187</v>
      </c>
      <c r="E254" s="63" t="s">
        <v>338</v>
      </c>
      <c r="F254" s="63" t="s">
        <v>101</v>
      </c>
      <c r="G254" s="54">
        <v>237.17823999999999</v>
      </c>
      <c r="H254" s="54">
        <v>213.77878000000001</v>
      </c>
      <c r="I254" s="64">
        <v>90.134229851777292</v>
      </c>
    </row>
    <row r="255" spans="1:9" ht="25.5" x14ac:dyDescent="0.25">
      <c r="A255" s="59" t="s">
        <v>339</v>
      </c>
      <c r="B255" s="60" t="s">
        <v>66</v>
      </c>
      <c r="C255" s="60" t="s">
        <v>116</v>
      </c>
      <c r="D255" s="60" t="s">
        <v>187</v>
      </c>
      <c r="E255" s="60" t="s">
        <v>340</v>
      </c>
      <c r="F255" s="60"/>
      <c r="G255" s="54">
        <v>1040.6285</v>
      </c>
      <c r="H255" s="54">
        <v>99.390780000000007</v>
      </c>
      <c r="I255" s="61">
        <v>9.551033822348705</v>
      </c>
    </row>
    <row r="256" spans="1:9" ht="25.5" x14ac:dyDescent="0.25">
      <c r="A256" s="62" t="s">
        <v>339</v>
      </c>
      <c r="B256" s="63" t="s">
        <v>66</v>
      </c>
      <c r="C256" s="63" t="s">
        <v>116</v>
      </c>
      <c r="D256" s="63" t="s">
        <v>187</v>
      </c>
      <c r="E256" s="63" t="s">
        <v>341</v>
      </c>
      <c r="F256" s="63" t="s">
        <v>101</v>
      </c>
      <c r="G256" s="54">
        <v>146.40299999999999</v>
      </c>
      <c r="H256" s="54">
        <v>0</v>
      </c>
      <c r="I256" s="64">
        <v>0</v>
      </c>
    </row>
    <row r="257" spans="1:9" ht="25.5" x14ac:dyDescent="0.25">
      <c r="A257" s="62" t="s">
        <v>339</v>
      </c>
      <c r="B257" s="63" t="s">
        <v>66</v>
      </c>
      <c r="C257" s="63" t="s">
        <v>116</v>
      </c>
      <c r="D257" s="63" t="s">
        <v>187</v>
      </c>
      <c r="E257" s="63" t="s">
        <v>342</v>
      </c>
      <c r="F257" s="63" t="s">
        <v>101</v>
      </c>
      <c r="G257" s="54">
        <v>25.9</v>
      </c>
      <c r="H257" s="54">
        <v>7.524</v>
      </c>
      <c r="I257" s="64">
        <v>29.050193050193052</v>
      </c>
    </row>
    <row r="258" spans="1:9" ht="25.5" x14ac:dyDescent="0.25">
      <c r="A258" s="62" t="s">
        <v>339</v>
      </c>
      <c r="B258" s="63" t="s">
        <v>66</v>
      </c>
      <c r="C258" s="63" t="s">
        <v>116</v>
      </c>
      <c r="D258" s="63" t="s">
        <v>187</v>
      </c>
      <c r="E258" s="63" t="s">
        <v>343</v>
      </c>
      <c r="F258" s="63" t="s">
        <v>101</v>
      </c>
      <c r="G258" s="54">
        <v>45.476840000000003</v>
      </c>
      <c r="H258" s="54">
        <v>0</v>
      </c>
      <c r="I258" s="64">
        <v>0</v>
      </c>
    </row>
    <row r="259" spans="1:9" ht="25.5" x14ac:dyDescent="0.25">
      <c r="A259" s="62" t="s">
        <v>339</v>
      </c>
      <c r="B259" s="63" t="s">
        <v>66</v>
      </c>
      <c r="C259" s="63" t="s">
        <v>116</v>
      </c>
      <c r="D259" s="63" t="s">
        <v>187</v>
      </c>
      <c r="E259" s="63" t="s">
        <v>344</v>
      </c>
      <c r="F259" s="63" t="s">
        <v>101</v>
      </c>
      <c r="G259" s="54">
        <v>35.064050000000002</v>
      </c>
      <c r="H259" s="54">
        <v>1.8</v>
      </c>
      <c r="I259" s="64">
        <v>5.1334629057396395</v>
      </c>
    </row>
    <row r="260" spans="1:9" ht="25.5" x14ac:dyDescent="0.25">
      <c r="A260" s="62" t="s">
        <v>339</v>
      </c>
      <c r="B260" s="63" t="s">
        <v>66</v>
      </c>
      <c r="C260" s="63" t="s">
        <v>116</v>
      </c>
      <c r="D260" s="63" t="s">
        <v>187</v>
      </c>
      <c r="E260" s="63" t="s">
        <v>345</v>
      </c>
      <c r="F260" s="63" t="s">
        <v>101</v>
      </c>
      <c r="G260" s="54">
        <v>83.838290000000001</v>
      </c>
      <c r="H260" s="54">
        <v>0.47843999999999998</v>
      </c>
      <c r="I260" s="64">
        <v>0.57067003632826963</v>
      </c>
    </row>
    <row r="261" spans="1:9" ht="25.5" x14ac:dyDescent="0.25">
      <c r="A261" s="62" t="s">
        <v>339</v>
      </c>
      <c r="B261" s="63" t="s">
        <v>66</v>
      </c>
      <c r="C261" s="63" t="s">
        <v>116</v>
      </c>
      <c r="D261" s="63" t="s">
        <v>187</v>
      </c>
      <c r="E261" s="63" t="s">
        <v>346</v>
      </c>
      <c r="F261" s="63" t="s">
        <v>101</v>
      </c>
      <c r="G261" s="54">
        <v>54.902470000000001</v>
      </c>
      <c r="H261" s="54">
        <v>14.423999999999999</v>
      </c>
      <c r="I261" s="64">
        <v>26.272042041095784</v>
      </c>
    </row>
    <row r="262" spans="1:9" ht="25.5" x14ac:dyDescent="0.25">
      <c r="A262" s="62" t="s">
        <v>339</v>
      </c>
      <c r="B262" s="63" t="s">
        <v>66</v>
      </c>
      <c r="C262" s="63" t="s">
        <v>116</v>
      </c>
      <c r="D262" s="63" t="s">
        <v>187</v>
      </c>
      <c r="E262" s="63" t="s">
        <v>347</v>
      </c>
      <c r="F262" s="63" t="s">
        <v>101</v>
      </c>
      <c r="G262" s="54">
        <v>505.53676999999999</v>
      </c>
      <c r="H262" s="54">
        <v>62.040419999999997</v>
      </c>
      <c r="I262" s="64">
        <v>12.272187441479282</v>
      </c>
    </row>
    <row r="263" spans="1:9" ht="25.5" x14ac:dyDescent="0.25">
      <c r="A263" s="62" t="s">
        <v>339</v>
      </c>
      <c r="B263" s="63" t="s">
        <v>66</v>
      </c>
      <c r="C263" s="63" t="s">
        <v>116</v>
      </c>
      <c r="D263" s="63" t="s">
        <v>187</v>
      </c>
      <c r="E263" s="63" t="s">
        <v>348</v>
      </c>
      <c r="F263" s="63" t="s">
        <v>101</v>
      </c>
      <c r="G263" s="54">
        <v>54.945659999999997</v>
      </c>
      <c r="H263" s="54">
        <v>9.9</v>
      </c>
      <c r="I263" s="64">
        <v>18.017801587968915</v>
      </c>
    </row>
    <row r="264" spans="1:9" ht="25.5" x14ac:dyDescent="0.25">
      <c r="A264" s="62" t="s">
        <v>339</v>
      </c>
      <c r="B264" s="63" t="s">
        <v>66</v>
      </c>
      <c r="C264" s="63" t="s">
        <v>116</v>
      </c>
      <c r="D264" s="63" t="s">
        <v>187</v>
      </c>
      <c r="E264" s="63" t="s">
        <v>349</v>
      </c>
      <c r="F264" s="63" t="s">
        <v>101</v>
      </c>
      <c r="G264" s="54">
        <v>56.3</v>
      </c>
      <c r="H264" s="54">
        <v>1.1439600000000001</v>
      </c>
      <c r="I264" s="64">
        <v>2.0319005328596802</v>
      </c>
    </row>
    <row r="265" spans="1:9" ht="25.5" x14ac:dyDescent="0.25">
      <c r="A265" s="62" t="s">
        <v>339</v>
      </c>
      <c r="B265" s="63" t="s">
        <v>66</v>
      </c>
      <c r="C265" s="63" t="s">
        <v>116</v>
      </c>
      <c r="D265" s="63" t="s">
        <v>187</v>
      </c>
      <c r="E265" s="63" t="s">
        <v>350</v>
      </c>
      <c r="F265" s="63" t="s">
        <v>101</v>
      </c>
      <c r="G265" s="54">
        <v>32.261420000000001</v>
      </c>
      <c r="H265" s="54">
        <v>2.0799599999999998</v>
      </c>
      <c r="I265" s="64">
        <v>6.4472053616982761</v>
      </c>
    </row>
    <row r="266" spans="1:9" ht="25.5" x14ac:dyDescent="0.25">
      <c r="A266" s="56" t="s">
        <v>265</v>
      </c>
      <c r="B266" s="57" t="s">
        <v>66</v>
      </c>
      <c r="C266" s="57" t="s">
        <v>116</v>
      </c>
      <c r="D266" s="57" t="s">
        <v>187</v>
      </c>
      <c r="E266" s="57" t="s">
        <v>351</v>
      </c>
      <c r="F266" s="57"/>
      <c r="G266" s="54">
        <v>2448.4517900000001</v>
      </c>
      <c r="H266" s="54">
        <v>0</v>
      </c>
      <c r="I266" s="58">
        <v>0</v>
      </c>
    </row>
    <row r="267" spans="1:9" ht="38.25" x14ac:dyDescent="0.25">
      <c r="A267" s="59" t="s">
        <v>352</v>
      </c>
      <c r="B267" s="60" t="s">
        <v>66</v>
      </c>
      <c r="C267" s="60" t="s">
        <v>116</v>
      </c>
      <c r="D267" s="60" t="s">
        <v>187</v>
      </c>
      <c r="E267" s="60" t="s">
        <v>353</v>
      </c>
      <c r="F267" s="60"/>
      <c r="G267" s="54">
        <v>2448.4517900000001</v>
      </c>
      <c r="H267" s="54">
        <v>0</v>
      </c>
      <c r="I267" s="61">
        <v>0</v>
      </c>
    </row>
    <row r="268" spans="1:9" ht="38.25" x14ac:dyDescent="0.25">
      <c r="A268" s="62" t="s">
        <v>352</v>
      </c>
      <c r="B268" s="63" t="s">
        <v>66</v>
      </c>
      <c r="C268" s="63" t="s">
        <v>116</v>
      </c>
      <c r="D268" s="63" t="s">
        <v>187</v>
      </c>
      <c r="E268" s="63" t="s">
        <v>354</v>
      </c>
      <c r="F268" s="63" t="s">
        <v>101</v>
      </c>
      <c r="G268" s="54">
        <v>2448.4517900000001</v>
      </c>
      <c r="H268" s="54">
        <v>0</v>
      </c>
      <c r="I268" s="64">
        <v>0</v>
      </c>
    </row>
    <row r="269" spans="1:9" ht="38.25" x14ac:dyDescent="0.25">
      <c r="A269" s="52" t="s">
        <v>270</v>
      </c>
      <c r="B269" s="53" t="s">
        <v>66</v>
      </c>
      <c r="C269" s="53" t="s">
        <v>116</v>
      </c>
      <c r="D269" s="53" t="s">
        <v>187</v>
      </c>
      <c r="E269" s="53" t="s">
        <v>271</v>
      </c>
      <c r="F269" s="53"/>
      <c r="G269" s="54">
        <v>7920.8269899999996</v>
      </c>
      <c r="H269" s="54">
        <v>0</v>
      </c>
      <c r="I269" s="55">
        <v>0</v>
      </c>
    </row>
    <row r="270" spans="1:9" ht="51" x14ac:dyDescent="0.25">
      <c r="A270" s="56" t="s">
        <v>272</v>
      </c>
      <c r="B270" s="57" t="s">
        <v>66</v>
      </c>
      <c r="C270" s="57" t="s">
        <v>116</v>
      </c>
      <c r="D270" s="57" t="s">
        <v>187</v>
      </c>
      <c r="E270" s="57" t="s">
        <v>273</v>
      </c>
      <c r="F270" s="57"/>
      <c r="G270" s="54">
        <v>7920.8269899999996</v>
      </c>
      <c r="H270" s="54">
        <v>0</v>
      </c>
      <c r="I270" s="58">
        <v>0</v>
      </c>
    </row>
    <row r="271" spans="1:9" ht="38.25" x14ac:dyDescent="0.25">
      <c r="A271" s="59" t="s">
        <v>274</v>
      </c>
      <c r="B271" s="60" t="s">
        <v>66</v>
      </c>
      <c r="C271" s="60" t="s">
        <v>116</v>
      </c>
      <c r="D271" s="60" t="s">
        <v>187</v>
      </c>
      <c r="E271" s="60" t="s">
        <v>275</v>
      </c>
      <c r="F271" s="60"/>
      <c r="G271" s="54">
        <v>5945.56477</v>
      </c>
      <c r="H271" s="54">
        <v>0</v>
      </c>
      <c r="I271" s="61">
        <v>0</v>
      </c>
    </row>
    <row r="272" spans="1:9" ht="38.25" x14ac:dyDescent="0.25">
      <c r="A272" s="62" t="s">
        <v>274</v>
      </c>
      <c r="B272" s="63" t="s">
        <v>66</v>
      </c>
      <c r="C272" s="63" t="s">
        <v>116</v>
      </c>
      <c r="D272" s="63" t="s">
        <v>187</v>
      </c>
      <c r="E272" s="63" t="s">
        <v>276</v>
      </c>
      <c r="F272" s="63" t="s">
        <v>101</v>
      </c>
      <c r="G272" s="54">
        <v>1167.2850000000001</v>
      </c>
      <c r="H272" s="54">
        <v>0</v>
      </c>
      <c r="I272" s="64">
        <v>0</v>
      </c>
    </row>
    <row r="273" spans="1:9" ht="38.25" x14ac:dyDescent="0.25">
      <c r="A273" s="62" t="s">
        <v>274</v>
      </c>
      <c r="B273" s="63" t="s">
        <v>66</v>
      </c>
      <c r="C273" s="63" t="s">
        <v>116</v>
      </c>
      <c r="D273" s="63" t="s">
        <v>187</v>
      </c>
      <c r="E273" s="63" t="s">
        <v>277</v>
      </c>
      <c r="F273" s="63" t="s">
        <v>101</v>
      </c>
      <c r="G273" s="54">
        <v>624.75277000000006</v>
      </c>
      <c r="H273" s="54">
        <v>0</v>
      </c>
      <c r="I273" s="64">
        <v>0</v>
      </c>
    </row>
    <row r="274" spans="1:9" ht="38.25" x14ac:dyDescent="0.25">
      <c r="A274" s="62" t="s">
        <v>274</v>
      </c>
      <c r="B274" s="63" t="s">
        <v>66</v>
      </c>
      <c r="C274" s="63" t="s">
        <v>116</v>
      </c>
      <c r="D274" s="63" t="s">
        <v>187</v>
      </c>
      <c r="E274" s="63" t="s">
        <v>278</v>
      </c>
      <c r="F274" s="63" t="s">
        <v>101</v>
      </c>
      <c r="G274" s="54">
        <v>4153.527</v>
      </c>
      <c r="H274" s="54">
        <v>0</v>
      </c>
      <c r="I274" s="64">
        <v>0</v>
      </c>
    </row>
    <row r="275" spans="1:9" ht="38.25" x14ac:dyDescent="0.25">
      <c r="A275" s="59" t="s">
        <v>355</v>
      </c>
      <c r="B275" s="60" t="s">
        <v>66</v>
      </c>
      <c r="C275" s="60" t="s">
        <v>116</v>
      </c>
      <c r="D275" s="60" t="s">
        <v>187</v>
      </c>
      <c r="E275" s="60" t="s">
        <v>356</v>
      </c>
      <c r="F275" s="60"/>
      <c r="G275" s="54">
        <v>1975.2622200000001</v>
      </c>
      <c r="H275" s="54">
        <v>0</v>
      </c>
      <c r="I275" s="61">
        <v>0</v>
      </c>
    </row>
    <row r="276" spans="1:9" ht="38.25" x14ac:dyDescent="0.25">
      <c r="A276" s="62" t="s">
        <v>355</v>
      </c>
      <c r="B276" s="63" t="s">
        <v>66</v>
      </c>
      <c r="C276" s="63" t="s">
        <v>116</v>
      </c>
      <c r="D276" s="63" t="s">
        <v>187</v>
      </c>
      <c r="E276" s="63" t="s">
        <v>357</v>
      </c>
      <c r="F276" s="63" t="s">
        <v>101</v>
      </c>
      <c r="G276" s="54">
        <v>1975.2622200000001</v>
      </c>
      <c r="H276" s="54">
        <v>0</v>
      </c>
      <c r="I276" s="64">
        <v>0</v>
      </c>
    </row>
    <row r="277" spans="1:9" ht="38.25" x14ac:dyDescent="0.25">
      <c r="A277" s="48" t="s">
        <v>358</v>
      </c>
      <c r="B277" s="49" t="s">
        <v>66</v>
      </c>
      <c r="C277" s="49" t="s">
        <v>116</v>
      </c>
      <c r="D277" s="49" t="s">
        <v>116</v>
      </c>
      <c r="E277" s="49"/>
      <c r="F277" s="49"/>
      <c r="G277" s="50">
        <v>192.95008999999999</v>
      </c>
      <c r="H277" s="50">
        <v>32.563409999999998</v>
      </c>
      <c r="I277" s="51">
        <v>16.876597466215227</v>
      </c>
    </row>
    <row r="278" spans="1:9" ht="38.25" x14ac:dyDescent="0.25">
      <c r="A278" s="52" t="s">
        <v>237</v>
      </c>
      <c r="B278" s="53" t="s">
        <v>66</v>
      </c>
      <c r="C278" s="53" t="s">
        <v>116</v>
      </c>
      <c r="D278" s="53" t="s">
        <v>116</v>
      </c>
      <c r="E278" s="53" t="s">
        <v>238</v>
      </c>
      <c r="F278" s="53"/>
      <c r="G278" s="54">
        <v>192.95008999999999</v>
      </c>
      <c r="H278" s="54">
        <v>32.563409999999998</v>
      </c>
      <c r="I278" s="55">
        <v>16.876597466215227</v>
      </c>
    </row>
    <row r="279" spans="1:9" ht="38.25" x14ac:dyDescent="0.25">
      <c r="A279" s="56" t="s">
        <v>299</v>
      </c>
      <c r="B279" s="57" t="s">
        <v>66</v>
      </c>
      <c r="C279" s="57" t="s">
        <v>116</v>
      </c>
      <c r="D279" s="57" t="s">
        <v>116</v>
      </c>
      <c r="E279" s="57" t="s">
        <v>300</v>
      </c>
      <c r="F279" s="57"/>
      <c r="G279" s="54">
        <v>192.95008999999999</v>
      </c>
      <c r="H279" s="54">
        <v>32.563409999999998</v>
      </c>
      <c r="I279" s="58">
        <v>16.876597466215227</v>
      </c>
    </row>
    <row r="280" spans="1:9" ht="89.25" x14ac:dyDescent="0.25">
      <c r="A280" s="59" t="s">
        <v>359</v>
      </c>
      <c r="B280" s="60" t="s">
        <v>66</v>
      </c>
      <c r="C280" s="60" t="s">
        <v>116</v>
      </c>
      <c r="D280" s="60" t="s">
        <v>116</v>
      </c>
      <c r="E280" s="60" t="s">
        <v>360</v>
      </c>
      <c r="F280" s="60"/>
      <c r="G280" s="54">
        <v>192.95008999999999</v>
      </c>
      <c r="H280" s="54">
        <v>32.563409999999998</v>
      </c>
      <c r="I280" s="61">
        <v>16.876597466215227</v>
      </c>
    </row>
    <row r="281" spans="1:9" ht="89.25" x14ac:dyDescent="0.25">
      <c r="A281" s="62" t="s">
        <v>359</v>
      </c>
      <c r="B281" s="63" t="s">
        <v>66</v>
      </c>
      <c r="C281" s="63" t="s">
        <v>116</v>
      </c>
      <c r="D281" s="63" t="s">
        <v>116</v>
      </c>
      <c r="E281" s="63" t="s">
        <v>361</v>
      </c>
      <c r="F281" s="63" t="s">
        <v>78</v>
      </c>
      <c r="G281" s="54">
        <v>39.156840000000003</v>
      </c>
      <c r="H281" s="54">
        <v>6.2585100000000002</v>
      </c>
      <c r="I281" s="64">
        <v>15.983184547067639</v>
      </c>
    </row>
    <row r="282" spans="1:9" ht="89.25" x14ac:dyDescent="0.25">
      <c r="A282" s="62" t="s">
        <v>359</v>
      </c>
      <c r="B282" s="63" t="s">
        <v>66</v>
      </c>
      <c r="C282" s="63" t="s">
        <v>116</v>
      </c>
      <c r="D282" s="63" t="s">
        <v>116</v>
      </c>
      <c r="E282" s="63" t="s">
        <v>361</v>
      </c>
      <c r="F282" s="63" t="s">
        <v>101</v>
      </c>
      <c r="G282" s="54">
        <v>5.5972499999999998</v>
      </c>
      <c r="H282" s="54">
        <v>0</v>
      </c>
      <c r="I282" s="64">
        <v>0</v>
      </c>
    </row>
    <row r="283" spans="1:9" ht="89.25" x14ac:dyDescent="0.25">
      <c r="A283" s="62" t="s">
        <v>359</v>
      </c>
      <c r="B283" s="63" t="s">
        <v>66</v>
      </c>
      <c r="C283" s="63" t="s">
        <v>116</v>
      </c>
      <c r="D283" s="63" t="s">
        <v>116</v>
      </c>
      <c r="E283" s="63" t="s">
        <v>361</v>
      </c>
      <c r="F283" s="63" t="s">
        <v>80</v>
      </c>
      <c r="G283" s="54">
        <v>148.196</v>
      </c>
      <c r="H283" s="54">
        <v>26.3049</v>
      </c>
      <c r="I283" s="64">
        <v>17.750074226024992</v>
      </c>
    </row>
    <row r="284" spans="1:9" x14ac:dyDescent="0.25">
      <c r="A284" s="44" t="s">
        <v>362</v>
      </c>
      <c r="B284" s="45" t="s">
        <v>66</v>
      </c>
      <c r="C284" s="45" t="s">
        <v>363</v>
      </c>
      <c r="D284" s="45"/>
      <c r="E284" s="45"/>
      <c r="F284" s="45"/>
      <c r="G284" s="46">
        <v>1572.15735</v>
      </c>
      <c r="H284" s="46">
        <v>0</v>
      </c>
      <c r="I284" s="47">
        <v>0</v>
      </c>
    </row>
    <row r="285" spans="1:9" ht="25.5" x14ac:dyDescent="0.25">
      <c r="A285" s="48" t="s">
        <v>364</v>
      </c>
      <c r="B285" s="49" t="s">
        <v>66</v>
      </c>
      <c r="C285" s="49" t="s">
        <v>363</v>
      </c>
      <c r="D285" s="49" t="s">
        <v>116</v>
      </c>
      <c r="E285" s="49"/>
      <c r="F285" s="49"/>
      <c r="G285" s="50">
        <v>1572.15735</v>
      </c>
      <c r="H285" s="50">
        <v>0</v>
      </c>
      <c r="I285" s="51">
        <v>0</v>
      </c>
    </row>
    <row r="286" spans="1:9" ht="38.25" x14ac:dyDescent="0.25">
      <c r="A286" s="52" t="s">
        <v>237</v>
      </c>
      <c r="B286" s="53" t="s">
        <v>66</v>
      </c>
      <c r="C286" s="53" t="s">
        <v>363</v>
      </c>
      <c r="D286" s="53" t="s">
        <v>116</v>
      </c>
      <c r="E286" s="53" t="s">
        <v>238</v>
      </c>
      <c r="F286" s="53"/>
      <c r="G286" s="54">
        <v>1572.15735</v>
      </c>
      <c r="H286" s="54">
        <v>0</v>
      </c>
      <c r="I286" s="55">
        <v>0</v>
      </c>
    </row>
    <row r="287" spans="1:9" ht="25.5" x14ac:dyDescent="0.25">
      <c r="A287" s="56" t="s">
        <v>334</v>
      </c>
      <c r="B287" s="57" t="s">
        <v>66</v>
      </c>
      <c r="C287" s="57" t="s">
        <v>363</v>
      </c>
      <c r="D287" s="57" t="s">
        <v>116</v>
      </c>
      <c r="E287" s="57" t="s">
        <v>335</v>
      </c>
      <c r="F287" s="57"/>
      <c r="G287" s="54">
        <v>1572.15735</v>
      </c>
      <c r="H287" s="54">
        <v>0</v>
      </c>
      <c r="I287" s="58">
        <v>0</v>
      </c>
    </row>
    <row r="288" spans="1:9" ht="25.5" x14ac:dyDescent="0.25">
      <c r="A288" s="59" t="s">
        <v>365</v>
      </c>
      <c r="B288" s="60" t="s">
        <v>66</v>
      </c>
      <c r="C288" s="60" t="s">
        <v>363</v>
      </c>
      <c r="D288" s="60" t="s">
        <v>116</v>
      </c>
      <c r="E288" s="60" t="s">
        <v>366</v>
      </c>
      <c r="F288" s="60"/>
      <c r="G288" s="54">
        <v>1572.15735</v>
      </c>
      <c r="H288" s="54">
        <v>0</v>
      </c>
      <c r="I288" s="61">
        <v>0</v>
      </c>
    </row>
    <row r="289" spans="1:9" ht="25.5" x14ac:dyDescent="0.25">
      <c r="A289" s="62" t="s">
        <v>365</v>
      </c>
      <c r="B289" s="63" t="s">
        <v>66</v>
      </c>
      <c r="C289" s="63" t="s">
        <v>363</v>
      </c>
      <c r="D289" s="63" t="s">
        <v>116</v>
      </c>
      <c r="E289" s="63" t="s">
        <v>367</v>
      </c>
      <c r="F289" s="63" t="s">
        <v>101</v>
      </c>
      <c r="G289" s="54">
        <v>1504.7573500000001</v>
      </c>
      <c r="H289" s="54">
        <v>0</v>
      </c>
      <c r="I289" s="64">
        <v>0</v>
      </c>
    </row>
    <row r="290" spans="1:9" ht="25.5" x14ac:dyDescent="0.25">
      <c r="A290" s="62" t="s">
        <v>365</v>
      </c>
      <c r="B290" s="63" t="s">
        <v>66</v>
      </c>
      <c r="C290" s="63" t="s">
        <v>363</v>
      </c>
      <c r="D290" s="63" t="s">
        <v>116</v>
      </c>
      <c r="E290" s="63" t="s">
        <v>368</v>
      </c>
      <c r="F290" s="63" t="s">
        <v>101</v>
      </c>
      <c r="G290" s="54">
        <v>67.400000000000006</v>
      </c>
      <c r="H290" s="54">
        <v>0</v>
      </c>
      <c r="I290" s="64">
        <v>0</v>
      </c>
    </row>
    <row r="291" spans="1:9" x14ac:dyDescent="0.25">
      <c r="A291" s="44" t="s">
        <v>369</v>
      </c>
      <c r="B291" s="45" t="s">
        <v>66</v>
      </c>
      <c r="C291" s="45" t="s">
        <v>370</v>
      </c>
      <c r="D291" s="45"/>
      <c r="E291" s="45"/>
      <c r="F291" s="45"/>
      <c r="G291" s="46">
        <v>78264.864780000004</v>
      </c>
      <c r="H291" s="46">
        <v>12191.72666</v>
      </c>
      <c r="I291" s="47">
        <v>15.577522166901518</v>
      </c>
    </row>
    <row r="292" spans="1:9" x14ac:dyDescent="0.25">
      <c r="A292" s="48" t="s">
        <v>371</v>
      </c>
      <c r="B292" s="49" t="s">
        <v>66</v>
      </c>
      <c r="C292" s="49" t="s">
        <v>370</v>
      </c>
      <c r="D292" s="49" t="s">
        <v>68</v>
      </c>
      <c r="E292" s="49"/>
      <c r="F292" s="49"/>
      <c r="G292" s="50">
        <v>67967.59461</v>
      </c>
      <c r="H292" s="50">
        <v>8809.5855599999995</v>
      </c>
      <c r="I292" s="51">
        <v>12.961449659281977</v>
      </c>
    </row>
    <row r="293" spans="1:9" ht="38.25" x14ac:dyDescent="0.25">
      <c r="A293" s="52" t="s">
        <v>372</v>
      </c>
      <c r="B293" s="53" t="s">
        <v>66</v>
      </c>
      <c r="C293" s="53" t="s">
        <v>370</v>
      </c>
      <c r="D293" s="53" t="s">
        <v>68</v>
      </c>
      <c r="E293" s="53" t="s">
        <v>373</v>
      </c>
      <c r="F293" s="53"/>
      <c r="G293" s="54">
        <v>67607.894610000003</v>
      </c>
      <c r="H293" s="54">
        <v>8629.7355599999992</v>
      </c>
      <c r="I293" s="55">
        <v>12.764390327166852</v>
      </c>
    </row>
    <row r="294" spans="1:9" ht="25.5" x14ac:dyDescent="0.25">
      <c r="A294" s="56" t="s">
        <v>374</v>
      </c>
      <c r="B294" s="57" t="s">
        <v>66</v>
      </c>
      <c r="C294" s="57" t="s">
        <v>370</v>
      </c>
      <c r="D294" s="57" t="s">
        <v>68</v>
      </c>
      <c r="E294" s="57" t="s">
        <v>375</v>
      </c>
      <c r="F294" s="57"/>
      <c r="G294" s="54">
        <v>114.89645</v>
      </c>
      <c r="H294" s="54">
        <v>34.468940000000003</v>
      </c>
      <c r="I294" s="58">
        <v>30.00000435174455</v>
      </c>
    </row>
    <row r="295" spans="1:9" ht="38.25" x14ac:dyDescent="0.25">
      <c r="A295" s="59" t="s">
        <v>376</v>
      </c>
      <c r="B295" s="60" t="s">
        <v>66</v>
      </c>
      <c r="C295" s="60" t="s">
        <v>370</v>
      </c>
      <c r="D295" s="60" t="s">
        <v>68</v>
      </c>
      <c r="E295" s="60" t="s">
        <v>377</v>
      </c>
      <c r="F295" s="60"/>
      <c r="G295" s="54">
        <v>114.89645</v>
      </c>
      <c r="H295" s="54">
        <v>34.468940000000003</v>
      </c>
      <c r="I295" s="61">
        <v>30.00000435174455</v>
      </c>
    </row>
    <row r="296" spans="1:9" ht="38.25" x14ac:dyDescent="0.25">
      <c r="A296" s="62" t="s">
        <v>376</v>
      </c>
      <c r="B296" s="63" t="s">
        <v>66</v>
      </c>
      <c r="C296" s="63" t="s">
        <v>370</v>
      </c>
      <c r="D296" s="63" t="s">
        <v>68</v>
      </c>
      <c r="E296" s="63" t="s">
        <v>378</v>
      </c>
      <c r="F296" s="63" t="s">
        <v>308</v>
      </c>
      <c r="G296" s="54">
        <v>114.89645</v>
      </c>
      <c r="H296" s="54">
        <v>34.468940000000003</v>
      </c>
      <c r="I296" s="64">
        <v>30.00000435174455</v>
      </c>
    </row>
    <row r="297" spans="1:9" x14ac:dyDescent="0.25">
      <c r="A297" s="56" t="s">
        <v>379</v>
      </c>
      <c r="B297" s="57" t="s">
        <v>66</v>
      </c>
      <c r="C297" s="57" t="s">
        <v>370</v>
      </c>
      <c r="D297" s="57" t="s">
        <v>68</v>
      </c>
      <c r="E297" s="57" t="s">
        <v>380</v>
      </c>
      <c r="F297" s="57"/>
      <c r="G297" s="54">
        <v>67492.998160000003</v>
      </c>
      <c r="H297" s="54">
        <v>8595.2666200000003</v>
      </c>
      <c r="I297" s="58">
        <v>12.735049344857849</v>
      </c>
    </row>
    <row r="298" spans="1:9" ht="25.5" x14ac:dyDescent="0.25">
      <c r="A298" s="59" t="s">
        <v>381</v>
      </c>
      <c r="B298" s="60" t="s">
        <v>66</v>
      </c>
      <c r="C298" s="60" t="s">
        <v>370</v>
      </c>
      <c r="D298" s="60" t="s">
        <v>68</v>
      </c>
      <c r="E298" s="60" t="s">
        <v>382</v>
      </c>
      <c r="F298" s="60"/>
      <c r="G298" s="54">
        <v>67492.998160000003</v>
      </c>
      <c r="H298" s="54">
        <v>8595.2666200000003</v>
      </c>
      <c r="I298" s="61">
        <v>12.735049344857849</v>
      </c>
    </row>
    <row r="299" spans="1:9" ht="25.5" x14ac:dyDescent="0.25">
      <c r="A299" s="62" t="s">
        <v>381</v>
      </c>
      <c r="B299" s="63" t="s">
        <v>66</v>
      </c>
      <c r="C299" s="63" t="s">
        <v>370</v>
      </c>
      <c r="D299" s="63" t="s">
        <v>68</v>
      </c>
      <c r="E299" s="63" t="s">
        <v>383</v>
      </c>
      <c r="F299" s="63" t="s">
        <v>308</v>
      </c>
      <c r="G299" s="54">
        <v>60688.414770000003</v>
      </c>
      <c r="H299" s="54">
        <v>8595.2666200000003</v>
      </c>
      <c r="I299" s="64">
        <v>14.162944694757266</v>
      </c>
    </row>
    <row r="300" spans="1:9" ht="25.5" x14ac:dyDescent="0.25">
      <c r="A300" s="62" t="s">
        <v>381</v>
      </c>
      <c r="B300" s="63" t="s">
        <v>66</v>
      </c>
      <c r="C300" s="63" t="s">
        <v>370</v>
      </c>
      <c r="D300" s="63" t="s">
        <v>68</v>
      </c>
      <c r="E300" s="63" t="s">
        <v>384</v>
      </c>
      <c r="F300" s="63" t="s">
        <v>308</v>
      </c>
      <c r="G300" s="54">
        <v>6736.5375599999998</v>
      </c>
      <c r="H300" s="54">
        <v>0</v>
      </c>
      <c r="I300" s="64">
        <v>0</v>
      </c>
    </row>
    <row r="301" spans="1:9" ht="25.5" x14ac:dyDescent="0.25">
      <c r="A301" s="62" t="s">
        <v>381</v>
      </c>
      <c r="B301" s="63" t="s">
        <v>66</v>
      </c>
      <c r="C301" s="63" t="s">
        <v>370</v>
      </c>
      <c r="D301" s="63" t="s">
        <v>68</v>
      </c>
      <c r="E301" s="63" t="s">
        <v>385</v>
      </c>
      <c r="F301" s="63" t="s">
        <v>308</v>
      </c>
      <c r="G301" s="54">
        <v>68.045829999999995</v>
      </c>
      <c r="H301" s="54">
        <v>0</v>
      </c>
      <c r="I301" s="64">
        <v>0</v>
      </c>
    </row>
    <row r="302" spans="1:9" ht="38.25" x14ac:dyDescent="0.25">
      <c r="A302" s="52" t="s">
        <v>126</v>
      </c>
      <c r="B302" s="53" t="s">
        <v>66</v>
      </c>
      <c r="C302" s="53" t="s">
        <v>370</v>
      </c>
      <c r="D302" s="53" t="s">
        <v>68</v>
      </c>
      <c r="E302" s="53" t="s">
        <v>127</v>
      </c>
      <c r="F302" s="53"/>
      <c r="G302" s="54">
        <v>359.7</v>
      </c>
      <c r="H302" s="54">
        <v>179.85</v>
      </c>
      <c r="I302" s="55">
        <v>50</v>
      </c>
    </row>
    <row r="303" spans="1:9" ht="25.5" x14ac:dyDescent="0.25">
      <c r="A303" s="65" t="s">
        <v>310</v>
      </c>
      <c r="B303" s="57" t="s">
        <v>66</v>
      </c>
      <c r="C303" s="57" t="s">
        <v>370</v>
      </c>
      <c r="D303" s="57" t="s">
        <v>68</v>
      </c>
      <c r="E303" s="57" t="s">
        <v>311</v>
      </c>
      <c r="F303" s="57"/>
      <c r="G303" s="54">
        <v>359.7</v>
      </c>
      <c r="H303" s="54">
        <v>179.85</v>
      </c>
      <c r="I303" s="58">
        <v>50</v>
      </c>
    </row>
    <row r="304" spans="1:9" ht="76.5" x14ac:dyDescent="0.25">
      <c r="A304" s="59" t="s">
        <v>312</v>
      </c>
      <c r="B304" s="60" t="s">
        <v>66</v>
      </c>
      <c r="C304" s="60" t="s">
        <v>370</v>
      </c>
      <c r="D304" s="60" t="s">
        <v>68</v>
      </c>
      <c r="E304" s="60" t="s">
        <v>313</v>
      </c>
      <c r="F304" s="60"/>
      <c r="G304" s="54">
        <v>359.7</v>
      </c>
      <c r="H304" s="54">
        <v>179.85</v>
      </c>
      <c r="I304" s="61">
        <v>50</v>
      </c>
    </row>
    <row r="305" spans="1:9" ht="76.5" x14ac:dyDescent="0.25">
      <c r="A305" s="62" t="s">
        <v>312</v>
      </c>
      <c r="B305" s="63" t="s">
        <v>66</v>
      </c>
      <c r="C305" s="63" t="s">
        <v>370</v>
      </c>
      <c r="D305" s="63" t="s">
        <v>68</v>
      </c>
      <c r="E305" s="63" t="s">
        <v>314</v>
      </c>
      <c r="F305" s="63" t="s">
        <v>298</v>
      </c>
      <c r="G305" s="54">
        <v>359.7</v>
      </c>
      <c r="H305" s="54">
        <v>179.85</v>
      </c>
      <c r="I305" s="64">
        <v>50</v>
      </c>
    </row>
    <row r="306" spans="1:9" x14ac:dyDescent="0.25">
      <c r="A306" s="48" t="s">
        <v>386</v>
      </c>
      <c r="B306" s="49" t="s">
        <v>66</v>
      </c>
      <c r="C306" s="49" t="s">
        <v>370</v>
      </c>
      <c r="D306" s="49" t="s">
        <v>70</v>
      </c>
      <c r="E306" s="49"/>
      <c r="F306" s="49"/>
      <c r="G306" s="50">
        <v>78.224670000000003</v>
      </c>
      <c r="H306" s="50">
        <v>78.224670000000003</v>
      </c>
      <c r="I306" s="51">
        <v>100</v>
      </c>
    </row>
    <row r="307" spans="1:9" ht="38.25" x14ac:dyDescent="0.25">
      <c r="A307" s="52" t="s">
        <v>372</v>
      </c>
      <c r="B307" s="53" t="s">
        <v>66</v>
      </c>
      <c r="C307" s="53" t="s">
        <v>370</v>
      </c>
      <c r="D307" s="53" t="s">
        <v>70</v>
      </c>
      <c r="E307" s="53" t="s">
        <v>373</v>
      </c>
      <c r="F307" s="53"/>
      <c r="G307" s="54">
        <v>78.224670000000003</v>
      </c>
      <c r="H307" s="54">
        <v>78.224670000000003</v>
      </c>
      <c r="I307" s="55">
        <v>100</v>
      </c>
    </row>
    <row r="308" spans="1:9" ht="38.25" x14ac:dyDescent="0.25">
      <c r="A308" s="56" t="s">
        <v>387</v>
      </c>
      <c r="B308" s="57" t="s">
        <v>66</v>
      </c>
      <c r="C308" s="57" t="s">
        <v>370</v>
      </c>
      <c r="D308" s="57" t="s">
        <v>70</v>
      </c>
      <c r="E308" s="57" t="s">
        <v>388</v>
      </c>
      <c r="F308" s="57"/>
      <c r="G308" s="54">
        <v>78.224670000000003</v>
      </c>
      <c r="H308" s="54">
        <v>78.224670000000003</v>
      </c>
      <c r="I308" s="58">
        <v>100</v>
      </c>
    </row>
    <row r="309" spans="1:9" ht="38.25" x14ac:dyDescent="0.25">
      <c r="A309" s="59" t="s">
        <v>389</v>
      </c>
      <c r="B309" s="60" t="s">
        <v>66</v>
      </c>
      <c r="C309" s="60" t="s">
        <v>370</v>
      </c>
      <c r="D309" s="60" t="s">
        <v>70</v>
      </c>
      <c r="E309" s="60" t="s">
        <v>390</v>
      </c>
      <c r="F309" s="60"/>
      <c r="G309" s="54">
        <v>78.224670000000003</v>
      </c>
      <c r="H309" s="54">
        <v>78.224670000000003</v>
      </c>
      <c r="I309" s="61">
        <v>100</v>
      </c>
    </row>
    <row r="310" spans="1:9" ht="38.25" x14ac:dyDescent="0.25">
      <c r="A310" s="62" t="s">
        <v>389</v>
      </c>
      <c r="B310" s="63" t="s">
        <v>66</v>
      </c>
      <c r="C310" s="63" t="s">
        <v>370</v>
      </c>
      <c r="D310" s="63" t="s">
        <v>70</v>
      </c>
      <c r="E310" s="63" t="s">
        <v>391</v>
      </c>
      <c r="F310" s="63" t="s">
        <v>308</v>
      </c>
      <c r="G310" s="54">
        <v>78.224670000000003</v>
      </c>
      <c r="H310" s="54">
        <v>78.224670000000003</v>
      </c>
      <c r="I310" s="64">
        <v>100</v>
      </c>
    </row>
    <row r="311" spans="1:9" ht="25.5" x14ac:dyDescent="0.25">
      <c r="A311" s="48" t="s">
        <v>392</v>
      </c>
      <c r="B311" s="49" t="s">
        <v>66</v>
      </c>
      <c r="C311" s="49" t="s">
        <v>370</v>
      </c>
      <c r="D311" s="49" t="s">
        <v>187</v>
      </c>
      <c r="E311" s="49"/>
      <c r="F311" s="49"/>
      <c r="G311" s="50">
        <v>9633.6669999999995</v>
      </c>
      <c r="H311" s="50">
        <v>2798.8659299999999</v>
      </c>
      <c r="I311" s="51">
        <v>29.052965293485855</v>
      </c>
    </row>
    <row r="312" spans="1:9" ht="38.25" x14ac:dyDescent="0.25">
      <c r="A312" s="52" t="s">
        <v>372</v>
      </c>
      <c r="B312" s="53" t="s">
        <v>66</v>
      </c>
      <c r="C312" s="53" t="s">
        <v>370</v>
      </c>
      <c r="D312" s="53" t="s">
        <v>187</v>
      </c>
      <c r="E312" s="53" t="s">
        <v>373</v>
      </c>
      <c r="F312" s="53"/>
      <c r="G312" s="54">
        <v>9623.6669999999995</v>
      </c>
      <c r="H312" s="54">
        <v>2790.3659299999999</v>
      </c>
      <c r="I312" s="55">
        <v>28.994830452882461</v>
      </c>
    </row>
    <row r="313" spans="1:9" ht="25.5" x14ac:dyDescent="0.25">
      <c r="A313" s="56" t="s">
        <v>393</v>
      </c>
      <c r="B313" s="57" t="s">
        <v>66</v>
      </c>
      <c r="C313" s="57" t="s">
        <v>370</v>
      </c>
      <c r="D313" s="57" t="s">
        <v>187</v>
      </c>
      <c r="E313" s="57" t="s">
        <v>394</v>
      </c>
      <c r="F313" s="57"/>
      <c r="G313" s="54">
        <v>9623.6669999999995</v>
      </c>
      <c r="H313" s="54">
        <v>2790.3659299999999</v>
      </c>
      <c r="I313" s="58">
        <v>28.994830452882461</v>
      </c>
    </row>
    <row r="314" spans="1:9" ht="25.5" x14ac:dyDescent="0.25">
      <c r="A314" s="59" t="s">
        <v>395</v>
      </c>
      <c r="B314" s="60" t="s">
        <v>66</v>
      </c>
      <c r="C314" s="60" t="s">
        <v>370</v>
      </c>
      <c r="D314" s="60" t="s">
        <v>187</v>
      </c>
      <c r="E314" s="60" t="s">
        <v>396</v>
      </c>
      <c r="F314" s="60"/>
      <c r="G314" s="54">
        <v>9448.64</v>
      </c>
      <c r="H314" s="54">
        <v>2640.2</v>
      </c>
      <c r="I314" s="61">
        <v>27.942645714092187</v>
      </c>
    </row>
    <row r="315" spans="1:9" ht="25.5" x14ac:dyDescent="0.25">
      <c r="A315" s="62" t="s">
        <v>395</v>
      </c>
      <c r="B315" s="63" t="s">
        <v>66</v>
      </c>
      <c r="C315" s="63" t="s">
        <v>370</v>
      </c>
      <c r="D315" s="63" t="s">
        <v>187</v>
      </c>
      <c r="E315" s="63" t="s">
        <v>397</v>
      </c>
      <c r="F315" s="63" t="s">
        <v>169</v>
      </c>
      <c r="G315" s="54">
        <v>9448.64</v>
      </c>
      <c r="H315" s="54">
        <v>2640.2</v>
      </c>
      <c r="I315" s="64">
        <v>27.942645714092187</v>
      </c>
    </row>
    <row r="316" spans="1:9" ht="25.5" x14ac:dyDescent="0.25">
      <c r="A316" s="59" t="s">
        <v>398</v>
      </c>
      <c r="B316" s="60" t="s">
        <v>66</v>
      </c>
      <c r="C316" s="60" t="s">
        <v>370</v>
      </c>
      <c r="D316" s="60" t="s">
        <v>187</v>
      </c>
      <c r="E316" s="60" t="s">
        <v>399</v>
      </c>
      <c r="F316" s="60"/>
      <c r="G316" s="54">
        <v>137.4</v>
      </c>
      <c r="H316" s="54">
        <v>137.39492999999999</v>
      </c>
      <c r="I316" s="61">
        <v>99.996310043668117</v>
      </c>
    </row>
    <row r="317" spans="1:9" ht="25.5" x14ac:dyDescent="0.25">
      <c r="A317" s="62" t="s">
        <v>398</v>
      </c>
      <c r="B317" s="63" t="s">
        <v>66</v>
      </c>
      <c r="C317" s="63" t="s">
        <v>370</v>
      </c>
      <c r="D317" s="63" t="s">
        <v>187</v>
      </c>
      <c r="E317" s="63" t="s">
        <v>400</v>
      </c>
      <c r="F317" s="63" t="s">
        <v>169</v>
      </c>
      <c r="G317" s="54">
        <v>137.4</v>
      </c>
      <c r="H317" s="54">
        <v>137.39492999999999</v>
      </c>
      <c r="I317" s="64">
        <v>99.996310043668117</v>
      </c>
    </row>
    <row r="318" spans="1:9" x14ac:dyDescent="0.25">
      <c r="A318" s="59" t="s">
        <v>111</v>
      </c>
      <c r="B318" s="60" t="s">
        <v>66</v>
      </c>
      <c r="C318" s="60" t="s">
        <v>370</v>
      </c>
      <c r="D318" s="60" t="s">
        <v>187</v>
      </c>
      <c r="E318" s="60" t="s">
        <v>401</v>
      </c>
      <c r="F318" s="60"/>
      <c r="G318" s="54">
        <v>37.627000000000002</v>
      </c>
      <c r="H318" s="54">
        <v>12.771000000000001</v>
      </c>
      <c r="I318" s="61">
        <v>33.941052967284129</v>
      </c>
    </row>
    <row r="319" spans="1:9" x14ac:dyDescent="0.25">
      <c r="A319" s="62" t="s">
        <v>111</v>
      </c>
      <c r="B319" s="63" t="s">
        <v>66</v>
      </c>
      <c r="C319" s="63" t="s">
        <v>370</v>
      </c>
      <c r="D319" s="63" t="s">
        <v>187</v>
      </c>
      <c r="E319" s="63" t="s">
        <v>402</v>
      </c>
      <c r="F319" s="63" t="s">
        <v>169</v>
      </c>
      <c r="G319" s="54">
        <v>9</v>
      </c>
      <c r="H319" s="54">
        <v>3.33</v>
      </c>
      <c r="I319" s="64">
        <v>37</v>
      </c>
    </row>
    <row r="320" spans="1:9" x14ac:dyDescent="0.25">
      <c r="A320" s="62" t="s">
        <v>111</v>
      </c>
      <c r="B320" s="63" t="s">
        <v>66</v>
      </c>
      <c r="C320" s="63" t="s">
        <v>370</v>
      </c>
      <c r="D320" s="63" t="s">
        <v>187</v>
      </c>
      <c r="E320" s="63" t="s">
        <v>403</v>
      </c>
      <c r="F320" s="63" t="s">
        <v>169</v>
      </c>
      <c r="G320" s="54">
        <v>15</v>
      </c>
      <c r="H320" s="54">
        <v>9.4410000000000007</v>
      </c>
      <c r="I320" s="64">
        <v>62.94</v>
      </c>
    </row>
    <row r="321" spans="1:9" x14ac:dyDescent="0.25">
      <c r="A321" s="62" t="s">
        <v>111</v>
      </c>
      <c r="B321" s="63" t="s">
        <v>66</v>
      </c>
      <c r="C321" s="63" t="s">
        <v>370</v>
      </c>
      <c r="D321" s="63" t="s">
        <v>187</v>
      </c>
      <c r="E321" s="63" t="s">
        <v>404</v>
      </c>
      <c r="F321" s="63" t="s">
        <v>169</v>
      </c>
      <c r="G321" s="54">
        <v>13.627000000000001</v>
      </c>
      <c r="H321" s="54">
        <v>0</v>
      </c>
      <c r="I321" s="64">
        <v>0</v>
      </c>
    </row>
    <row r="322" spans="1:9" ht="25.5" x14ac:dyDescent="0.25">
      <c r="A322" s="52" t="s">
        <v>71</v>
      </c>
      <c r="B322" s="53" t="s">
        <v>66</v>
      </c>
      <c r="C322" s="53" t="s">
        <v>370</v>
      </c>
      <c r="D322" s="53" t="s">
        <v>187</v>
      </c>
      <c r="E322" s="53" t="s">
        <v>72</v>
      </c>
      <c r="F322" s="53"/>
      <c r="G322" s="54">
        <v>10</v>
      </c>
      <c r="H322" s="54">
        <v>8.5</v>
      </c>
      <c r="I322" s="55">
        <v>85</v>
      </c>
    </row>
    <row r="323" spans="1:9" ht="38.25" x14ac:dyDescent="0.25">
      <c r="A323" s="56" t="s">
        <v>145</v>
      </c>
      <c r="B323" s="57" t="s">
        <v>66</v>
      </c>
      <c r="C323" s="57" t="s">
        <v>370</v>
      </c>
      <c r="D323" s="57" t="s">
        <v>187</v>
      </c>
      <c r="E323" s="57" t="s">
        <v>146</v>
      </c>
      <c r="F323" s="57"/>
      <c r="G323" s="54">
        <v>10</v>
      </c>
      <c r="H323" s="54">
        <v>8.5</v>
      </c>
      <c r="I323" s="58">
        <v>85</v>
      </c>
    </row>
    <row r="324" spans="1:9" ht="25.5" x14ac:dyDescent="0.25">
      <c r="A324" s="59" t="s">
        <v>154</v>
      </c>
      <c r="B324" s="60" t="s">
        <v>66</v>
      </c>
      <c r="C324" s="60" t="s">
        <v>370</v>
      </c>
      <c r="D324" s="60" t="s">
        <v>187</v>
      </c>
      <c r="E324" s="60" t="s">
        <v>155</v>
      </c>
      <c r="F324" s="60"/>
      <c r="G324" s="54">
        <v>10</v>
      </c>
      <c r="H324" s="54">
        <v>8.5</v>
      </c>
      <c r="I324" s="61">
        <v>85</v>
      </c>
    </row>
    <row r="325" spans="1:9" ht="25.5" x14ac:dyDescent="0.25">
      <c r="A325" s="62" t="s">
        <v>154</v>
      </c>
      <c r="B325" s="63" t="s">
        <v>66</v>
      </c>
      <c r="C325" s="63" t="s">
        <v>370</v>
      </c>
      <c r="D325" s="63" t="s">
        <v>187</v>
      </c>
      <c r="E325" s="63" t="s">
        <v>156</v>
      </c>
      <c r="F325" s="63" t="s">
        <v>101</v>
      </c>
      <c r="G325" s="54">
        <v>10</v>
      </c>
      <c r="H325" s="54">
        <v>8.5</v>
      </c>
      <c r="I325" s="64">
        <v>85</v>
      </c>
    </row>
    <row r="326" spans="1:9" x14ac:dyDescent="0.25">
      <c r="A326" s="48" t="s">
        <v>405</v>
      </c>
      <c r="B326" s="49" t="s">
        <v>66</v>
      </c>
      <c r="C326" s="49" t="s">
        <v>370</v>
      </c>
      <c r="D326" s="49" t="s">
        <v>370</v>
      </c>
      <c r="E326" s="49"/>
      <c r="F326" s="49"/>
      <c r="G326" s="50">
        <v>585.37850000000003</v>
      </c>
      <c r="H326" s="50">
        <v>505.0505</v>
      </c>
      <c r="I326" s="51">
        <v>86.277596461093125</v>
      </c>
    </row>
    <row r="327" spans="1:9" ht="38.25" x14ac:dyDescent="0.25">
      <c r="A327" s="52" t="s">
        <v>372</v>
      </c>
      <c r="B327" s="53" t="s">
        <v>66</v>
      </c>
      <c r="C327" s="53" t="s">
        <v>370</v>
      </c>
      <c r="D327" s="53" t="s">
        <v>370</v>
      </c>
      <c r="E327" s="53" t="s">
        <v>373</v>
      </c>
      <c r="F327" s="53"/>
      <c r="G327" s="54">
        <v>505.0505</v>
      </c>
      <c r="H327" s="54">
        <v>505.0505</v>
      </c>
      <c r="I327" s="55">
        <v>100</v>
      </c>
    </row>
    <row r="328" spans="1:9" ht="25.5" x14ac:dyDescent="0.25">
      <c r="A328" s="56" t="s">
        <v>406</v>
      </c>
      <c r="B328" s="57" t="s">
        <v>66</v>
      </c>
      <c r="C328" s="57" t="s">
        <v>370</v>
      </c>
      <c r="D328" s="57" t="s">
        <v>370</v>
      </c>
      <c r="E328" s="57" t="s">
        <v>407</v>
      </c>
      <c r="F328" s="57"/>
      <c r="G328" s="54">
        <v>505.0505</v>
      </c>
      <c r="H328" s="54">
        <v>505.0505</v>
      </c>
      <c r="I328" s="58">
        <v>100</v>
      </c>
    </row>
    <row r="329" spans="1:9" ht="25.5" x14ac:dyDescent="0.25">
      <c r="A329" s="59" t="s">
        <v>408</v>
      </c>
      <c r="B329" s="60" t="s">
        <v>66</v>
      </c>
      <c r="C329" s="60" t="s">
        <v>370</v>
      </c>
      <c r="D329" s="60" t="s">
        <v>370</v>
      </c>
      <c r="E329" s="60" t="s">
        <v>409</v>
      </c>
      <c r="F329" s="60"/>
      <c r="G329" s="54">
        <v>505.0505</v>
      </c>
      <c r="H329" s="54">
        <v>505.0505</v>
      </c>
      <c r="I329" s="61">
        <v>100</v>
      </c>
    </row>
    <row r="330" spans="1:9" ht="25.5" x14ac:dyDescent="0.25">
      <c r="A330" s="62" t="s">
        <v>408</v>
      </c>
      <c r="B330" s="63" t="s">
        <v>66</v>
      </c>
      <c r="C330" s="63" t="s">
        <v>370</v>
      </c>
      <c r="D330" s="63" t="s">
        <v>370</v>
      </c>
      <c r="E330" s="63" t="s">
        <v>410</v>
      </c>
      <c r="F330" s="63" t="s">
        <v>101</v>
      </c>
      <c r="G330" s="54">
        <v>424.5505</v>
      </c>
      <c r="H330" s="54">
        <v>424.5505</v>
      </c>
      <c r="I330" s="64">
        <v>100</v>
      </c>
    </row>
    <row r="331" spans="1:9" ht="25.5" x14ac:dyDescent="0.25">
      <c r="A331" s="62" t="s">
        <v>408</v>
      </c>
      <c r="B331" s="63" t="s">
        <v>66</v>
      </c>
      <c r="C331" s="63" t="s">
        <v>370</v>
      </c>
      <c r="D331" s="63" t="s">
        <v>370</v>
      </c>
      <c r="E331" s="63" t="s">
        <v>410</v>
      </c>
      <c r="F331" s="63" t="s">
        <v>244</v>
      </c>
      <c r="G331" s="54">
        <v>80.5</v>
      </c>
      <c r="H331" s="54">
        <v>80.5</v>
      </c>
      <c r="I331" s="64">
        <v>100</v>
      </c>
    </row>
    <row r="332" spans="1:9" ht="25.5" x14ac:dyDescent="0.25">
      <c r="A332" s="52" t="s">
        <v>133</v>
      </c>
      <c r="B332" s="53" t="s">
        <v>66</v>
      </c>
      <c r="C332" s="53" t="s">
        <v>370</v>
      </c>
      <c r="D332" s="53" t="s">
        <v>370</v>
      </c>
      <c r="E332" s="53" t="s">
        <v>134</v>
      </c>
      <c r="F332" s="53"/>
      <c r="G332" s="54">
        <v>80.328000000000003</v>
      </c>
      <c r="H332" s="54">
        <v>0</v>
      </c>
      <c r="I332" s="55">
        <v>0</v>
      </c>
    </row>
    <row r="333" spans="1:9" ht="25.5" x14ac:dyDescent="0.25">
      <c r="A333" s="56" t="s">
        <v>207</v>
      </c>
      <c r="B333" s="57" t="s">
        <v>66</v>
      </c>
      <c r="C333" s="57" t="s">
        <v>370</v>
      </c>
      <c r="D333" s="57" t="s">
        <v>370</v>
      </c>
      <c r="E333" s="57" t="s">
        <v>208</v>
      </c>
      <c r="F333" s="57"/>
      <c r="G333" s="54">
        <v>80.328000000000003</v>
      </c>
      <c r="H333" s="54">
        <v>0</v>
      </c>
      <c r="I333" s="58">
        <v>0</v>
      </c>
    </row>
    <row r="334" spans="1:9" ht="25.5" x14ac:dyDescent="0.25">
      <c r="A334" s="59" t="s">
        <v>209</v>
      </c>
      <c r="B334" s="60" t="s">
        <v>66</v>
      </c>
      <c r="C334" s="60" t="s">
        <v>370</v>
      </c>
      <c r="D334" s="60" t="s">
        <v>370</v>
      </c>
      <c r="E334" s="60" t="s">
        <v>210</v>
      </c>
      <c r="F334" s="60"/>
      <c r="G334" s="54">
        <v>80.328000000000003</v>
      </c>
      <c r="H334" s="54">
        <v>0</v>
      </c>
      <c r="I334" s="61">
        <v>0</v>
      </c>
    </row>
    <row r="335" spans="1:9" ht="25.5" x14ac:dyDescent="0.25">
      <c r="A335" s="62" t="s">
        <v>209</v>
      </c>
      <c r="B335" s="63" t="s">
        <v>66</v>
      </c>
      <c r="C335" s="63" t="s">
        <v>370</v>
      </c>
      <c r="D335" s="63" t="s">
        <v>370</v>
      </c>
      <c r="E335" s="63" t="s">
        <v>411</v>
      </c>
      <c r="F335" s="63" t="s">
        <v>101</v>
      </c>
      <c r="G335" s="54">
        <v>80.328000000000003</v>
      </c>
      <c r="H335" s="54">
        <v>0</v>
      </c>
      <c r="I335" s="64">
        <v>0</v>
      </c>
    </row>
    <row r="336" spans="1:9" x14ac:dyDescent="0.25">
      <c r="A336" s="44" t="s">
        <v>412</v>
      </c>
      <c r="B336" s="45" t="s">
        <v>66</v>
      </c>
      <c r="C336" s="45" t="s">
        <v>236</v>
      </c>
      <c r="D336" s="45"/>
      <c r="E336" s="45"/>
      <c r="F336" s="45"/>
      <c r="G336" s="46">
        <v>238286.14340999999</v>
      </c>
      <c r="H336" s="46">
        <v>167138.68453</v>
      </c>
      <c r="I336" s="47">
        <v>70.142007478134289</v>
      </c>
    </row>
    <row r="337" spans="1:9" x14ac:dyDescent="0.25">
      <c r="A337" s="48" t="s">
        <v>413</v>
      </c>
      <c r="B337" s="49" t="s">
        <v>66</v>
      </c>
      <c r="C337" s="49" t="s">
        <v>236</v>
      </c>
      <c r="D337" s="49" t="s">
        <v>68</v>
      </c>
      <c r="E337" s="49"/>
      <c r="F337" s="49"/>
      <c r="G337" s="50">
        <v>238286.14340999999</v>
      </c>
      <c r="H337" s="50">
        <v>167138.68453</v>
      </c>
      <c r="I337" s="51">
        <v>70.142007478134289</v>
      </c>
    </row>
    <row r="338" spans="1:9" ht="25.5" x14ac:dyDescent="0.25">
      <c r="A338" s="52" t="s">
        <v>414</v>
      </c>
      <c r="B338" s="53" t="s">
        <v>66</v>
      </c>
      <c r="C338" s="53" t="s">
        <v>236</v>
      </c>
      <c r="D338" s="53" t="s">
        <v>68</v>
      </c>
      <c r="E338" s="53" t="s">
        <v>415</v>
      </c>
      <c r="F338" s="53"/>
      <c r="G338" s="54">
        <v>45280.029470000001</v>
      </c>
      <c r="H338" s="54">
        <v>14836.642599999999</v>
      </c>
      <c r="I338" s="55">
        <v>32.766415511787429</v>
      </c>
    </row>
    <row r="339" spans="1:9" ht="25.5" x14ac:dyDescent="0.25">
      <c r="A339" s="56" t="s">
        <v>416</v>
      </c>
      <c r="B339" s="57" t="s">
        <v>66</v>
      </c>
      <c r="C339" s="57" t="s">
        <v>236</v>
      </c>
      <c r="D339" s="57" t="s">
        <v>68</v>
      </c>
      <c r="E339" s="57" t="s">
        <v>417</v>
      </c>
      <c r="F339" s="57"/>
      <c r="G339" s="54">
        <v>16288.875</v>
      </c>
      <c r="H339" s="54">
        <v>4372.6768199999997</v>
      </c>
      <c r="I339" s="58">
        <v>26.844559983424269</v>
      </c>
    </row>
    <row r="340" spans="1:9" ht="51" x14ac:dyDescent="0.25">
      <c r="A340" s="59" t="s">
        <v>418</v>
      </c>
      <c r="B340" s="60" t="s">
        <v>66</v>
      </c>
      <c r="C340" s="60" t="s">
        <v>236</v>
      </c>
      <c r="D340" s="60" t="s">
        <v>68</v>
      </c>
      <c r="E340" s="60" t="s">
        <v>419</v>
      </c>
      <c r="F340" s="60"/>
      <c r="G340" s="54">
        <v>16260</v>
      </c>
      <c r="H340" s="54">
        <v>4357.1469999999999</v>
      </c>
      <c r="I340" s="61">
        <v>26.796722017220173</v>
      </c>
    </row>
    <row r="341" spans="1:9" ht="51" x14ac:dyDescent="0.25">
      <c r="A341" s="62" t="s">
        <v>418</v>
      </c>
      <c r="B341" s="63" t="s">
        <v>66</v>
      </c>
      <c r="C341" s="63" t="s">
        <v>236</v>
      </c>
      <c r="D341" s="63" t="s">
        <v>68</v>
      </c>
      <c r="E341" s="63" t="s">
        <v>420</v>
      </c>
      <c r="F341" s="63" t="s">
        <v>169</v>
      </c>
      <c r="G341" s="54">
        <v>16260</v>
      </c>
      <c r="H341" s="54">
        <v>4357.1469999999999</v>
      </c>
      <c r="I341" s="64">
        <v>26.796722017220173</v>
      </c>
    </row>
    <row r="342" spans="1:9" x14ac:dyDescent="0.25">
      <c r="A342" s="59" t="s">
        <v>111</v>
      </c>
      <c r="B342" s="60" t="s">
        <v>66</v>
      </c>
      <c r="C342" s="60" t="s">
        <v>236</v>
      </c>
      <c r="D342" s="60" t="s">
        <v>68</v>
      </c>
      <c r="E342" s="60" t="s">
        <v>421</v>
      </c>
      <c r="F342" s="60"/>
      <c r="G342" s="54">
        <v>18.574999999999999</v>
      </c>
      <c r="H342" s="54">
        <v>5.2469999999999999</v>
      </c>
      <c r="I342" s="61">
        <v>28.247644683714672</v>
      </c>
    </row>
    <row r="343" spans="1:9" x14ac:dyDescent="0.25">
      <c r="A343" s="62" t="s">
        <v>111</v>
      </c>
      <c r="B343" s="63" t="s">
        <v>66</v>
      </c>
      <c r="C343" s="63" t="s">
        <v>236</v>
      </c>
      <c r="D343" s="63" t="s">
        <v>68</v>
      </c>
      <c r="E343" s="63" t="s">
        <v>422</v>
      </c>
      <c r="F343" s="63" t="s">
        <v>169</v>
      </c>
      <c r="G343" s="54">
        <v>11</v>
      </c>
      <c r="H343" s="54">
        <v>2.738</v>
      </c>
      <c r="I343" s="64">
        <v>24.890909090909091</v>
      </c>
    </row>
    <row r="344" spans="1:9" x14ac:dyDescent="0.25">
      <c r="A344" s="62" t="s">
        <v>111</v>
      </c>
      <c r="B344" s="63" t="s">
        <v>66</v>
      </c>
      <c r="C344" s="63" t="s">
        <v>236</v>
      </c>
      <c r="D344" s="63" t="s">
        <v>68</v>
      </c>
      <c r="E344" s="63" t="s">
        <v>423</v>
      </c>
      <c r="F344" s="63" t="s">
        <v>169</v>
      </c>
      <c r="G344" s="54">
        <v>3</v>
      </c>
      <c r="H344" s="54">
        <v>2.5089999999999999</v>
      </c>
      <c r="I344" s="64">
        <v>83.63333333333334</v>
      </c>
    </row>
    <row r="345" spans="1:9" x14ac:dyDescent="0.25">
      <c r="A345" s="62" t="s">
        <v>111</v>
      </c>
      <c r="B345" s="63" t="s">
        <v>66</v>
      </c>
      <c r="C345" s="63" t="s">
        <v>236</v>
      </c>
      <c r="D345" s="63" t="s">
        <v>68</v>
      </c>
      <c r="E345" s="63" t="s">
        <v>424</v>
      </c>
      <c r="F345" s="63" t="s">
        <v>169</v>
      </c>
      <c r="G345" s="54">
        <v>4.5750000000000002</v>
      </c>
      <c r="H345" s="54">
        <v>0</v>
      </c>
      <c r="I345" s="64">
        <v>0</v>
      </c>
    </row>
    <row r="346" spans="1:9" ht="25.5" x14ac:dyDescent="0.25">
      <c r="A346" s="59" t="s">
        <v>425</v>
      </c>
      <c r="B346" s="60" t="s">
        <v>66</v>
      </c>
      <c r="C346" s="60" t="s">
        <v>236</v>
      </c>
      <c r="D346" s="60" t="s">
        <v>68</v>
      </c>
      <c r="E346" s="60" t="s">
        <v>426</v>
      </c>
      <c r="F346" s="60"/>
      <c r="G346" s="54">
        <v>10.3</v>
      </c>
      <c r="H346" s="54">
        <v>10.282819999999999</v>
      </c>
      <c r="I346" s="61">
        <v>99.833203883495145</v>
      </c>
    </row>
    <row r="347" spans="1:9" ht="25.5" x14ac:dyDescent="0.25">
      <c r="A347" s="62" t="s">
        <v>425</v>
      </c>
      <c r="B347" s="63" t="s">
        <v>66</v>
      </c>
      <c r="C347" s="63" t="s">
        <v>236</v>
      </c>
      <c r="D347" s="63" t="s">
        <v>68</v>
      </c>
      <c r="E347" s="63" t="s">
        <v>427</v>
      </c>
      <c r="F347" s="63" t="s">
        <v>169</v>
      </c>
      <c r="G347" s="54">
        <v>10.3</v>
      </c>
      <c r="H347" s="54">
        <v>10.282819999999999</v>
      </c>
      <c r="I347" s="64">
        <v>99.833203883495145</v>
      </c>
    </row>
    <row r="348" spans="1:9" x14ac:dyDescent="0.25">
      <c r="A348" s="56" t="s">
        <v>163</v>
      </c>
      <c r="B348" s="57" t="s">
        <v>66</v>
      </c>
      <c r="C348" s="57" t="s">
        <v>236</v>
      </c>
      <c r="D348" s="57" t="s">
        <v>68</v>
      </c>
      <c r="E348" s="57" t="s">
        <v>428</v>
      </c>
      <c r="F348" s="57"/>
      <c r="G348" s="54">
        <v>79.849270000000004</v>
      </c>
      <c r="H348" s="54">
        <v>0</v>
      </c>
      <c r="I348" s="58">
        <v>0</v>
      </c>
    </row>
    <row r="349" spans="1:9" ht="38.25" x14ac:dyDescent="0.25">
      <c r="A349" s="59" t="s">
        <v>429</v>
      </c>
      <c r="B349" s="60" t="s">
        <v>66</v>
      </c>
      <c r="C349" s="60" t="s">
        <v>236</v>
      </c>
      <c r="D349" s="60" t="s">
        <v>68</v>
      </c>
      <c r="E349" s="60" t="s">
        <v>430</v>
      </c>
      <c r="F349" s="60"/>
      <c r="G349" s="54">
        <v>79.849270000000004</v>
      </c>
      <c r="H349" s="54">
        <v>0</v>
      </c>
      <c r="I349" s="61">
        <v>0</v>
      </c>
    </row>
    <row r="350" spans="1:9" ht="38.25" x14ac:dyDescent="0.25">
      <c r="A350" s="62" t="s">
        <v>429</v>
      </c>
      <c r="B350" s="63" t="s">
        <v>66</v>
      </c>
      <c r="C350" s="63" t="s">
        <v>236</v>
      </c>
      <c r="D350" s="63" t="s">
        <v>68</v>
      </c>
      <c r="E350" s="63" t="s">
        <v>431</v>
      </c>
      <c r="F350" s="63" t="s">
        <v>244</v>
      </c>
      <c r="G350" s="54">
        <v>79.849270000000004</v>
      </c>
      <c r="H350" s="54">
        <v>0</v>
      </c>
      <c r="I350" s="64">
        <v>0</v>
      </c>
    </row>
    <row r="351" spans="1:9" ht="25.5" x14ac:dyDescent="0.25">
      <c r="A351" s="56" t="s">
        <v>432</v>
      </c>
      <c r="B351" s="57" t="s">
        <v>66</v>
      </c>
      <c r="C351" s="57" t="s">
        <v>236</v>
      </c>
      <c r="D351" s="57" t="s">
        <v>68</v>
      </c>
      <c r="E351" s="57" t="s">
        <v>433</v>
      </c>
      <c r="F351" s="57"/>
      <c r="G351" s="54">
        <v>28353.305199999999</v>
      </c>
      <c r="H351" s="54">
        <v>9905.9657800000004</v>
      </c>
      <c r="I351" s="58">
        <v>34.937605016857084</v>
      </c>
    </row>
    <row r="352" spans="1:9" ht="25.5" x14ac:dyDescent="0.25">
      <c r="A352" s="59" t="s">
        <v>434</v>
      </c>
      <c r="B352" s="60" t="s">
        <v>66</v>
      </c>
      <c r="C352" s="60" t="s">
        <v>236</v>
      </c>
      <c r="D352" s="60" t="s">
        <v>68</v>
      </c>
      <c r="E352" s="60" t="s">
        <v>435</v>
      </c>
      <c r="F352" s="60"/>
      <c r="G352" s="54">
        <v>25993</v>
      </c>
      <c r="H352" s="54">
        <v>9671.4</v>
      </c>
      <c r="I352" s="61">
        <v>37.207709768014467</v>
      </c>
    </row>
    <row r="353" spans="1:9" ht="25.5" x14ac:dyDescent="0.25">
      <c r="A353" s="62" t="s">
        <v>434</v>
      </c>
      <c r="B353" s="63" t="s">
        <v>66</v>
      </c>
      <c r="C353" s="63" t="s">
        <v>236</v>
      </c>
      <c r="D353" s="63" t="s">
        <v>68</v>
      </c>
      <c r="E353" s="63" t="s">
        <v>436</v>
      </c>
      <c r="F353" s="63" t="s">
        <v>169</v>
      </c>
      <c r="G353" s="54">
        <v>25993</v>
      </c>
      <c r="H353" s="54">
        <v>9671.4</v>
      </c>
      <c r="I353" s="64">
        <v>37.207709768014467</v>
      </c>
    </row>
    <row r="354" spans="1:9" x14ac:dyDescent="0.25">
      <c r="A354" s="59" t="s">
        <v>111</v>
      </c>
      <c r="B354" s="60" t="s">
        <v>66</v>
      </c>
      <c r="C354" s="60" t="s">
        <v>236</v>
      </c>
      <c r="D354" s="60" t="s">
        <v>68</v>
      </c>
      <c r="E354" s="60" t="s">
        <v>437</v>
      </c>
      <c r="F354" s="60"/>
      <c r="G354" s="54">
        <v>716.66700000000003</v>
      </c>
      <c r="H354" s="54">
        <v>112.33</v>
      </c>
      <c r="I354" s="61">
        <v>15.673946198164559</v>
      </c>
    </row>
    <row r="355" spans="1:9" x14ac:dyDescent="0.25">
      <c r="A355" s="62" t="s">
        <v>111</v>
      </c>
      <c r="B355" s="63" t="s">
        <v>66</v>
      </c>
      <c r="C355" s="63" t="s">
        <v>236</v>
      </c>
      <c r="D355" s="63" t="s">
        <v>68</v>
      </c>
      <c r="E355" s="63" t="s">
        <v>438</v>
      </c>
      <c r="F355" s="63" t="s">
        <v>169</v>
      </c>
      <c r="G355" s="54">
        <v>95</v>
      </c>
      <c r="H355" s="54">
        <v>30.286999999999999</v>
      </c>
      <c r="I355" s="64">
        <v>31.881052631578946</v>
      </c>
    </row>
    <row r="356" spans="1:9" x14ac:dyDescent="0.25">
      <c r="A356" s="62" t="s">
        <v>111</v>
      </c>
      <c r="B356" s="63" t="s">
        <v>66</v>
      </c>
      <c r="C356" s="63" t="s">
        <v>236</v>
      </c>
      <c r="D356" s="63" t="s">
        <v>68</v>
      </c>
      <c r="E356" s="63" t="s">
        <v>439</v>
      </c>
      <c r="F356" s="63" t="s">
        <v>169</v>
      </c>
      <c r="G356" s="54">
        <v>87</v>
      </c>
      <c r="H356" s="54">
        <v>82.043000000000006</v>
      </c>
      <c r="I356" s="64">
        <v>94.302298850574715</v>
      </c>
    </row>
    <row r="357" spans="1:9" x14ac:dyDescent="0.25">
      <c r="A357" s="62" t="s">
        <v>111</v>
      </c>
      <c r="B357" s="63" t="s">
        <v>66</v>
      </c>
      <c r="C357" s="63" t="s">
        <v>236</v>
      </c>
      <c r="D357" s="63" t="s">
        <v>68</v>
      </c>
      <c r="E357" s="63" t="s">
        <v>440</v>
      </c>
      <c r="F357" s="63" t="s">
        <v>169</v>
      </c>
      <c r="G357" s="54">
        <v>534.66700000000003</v>
      </c>
      <c r="H357" s="54">
        <v>0</v>
      </c>
      <c r="I357" s="64">
        <v>0</v>
      </c>
    </row>
    <row r="358" spans="1:9" ht="25.5" x14ac:dyDescent="0.25">
      <c r="A358" s="59" t="s">
        <v>425</v>
      </c>
      <c r="B358" s="60" t="s">
        <v>66</v>
      </c>
      <c r="C358" s="60" t="s">
        <v>236</v>
      </c>
      <c r="D358" s="60" t="s">
        <v>68</v>
      </c>
      <c r="E358" s="60" t="s">
        <v>441</v>
      </c>
      <c r="F358" s="60"/>
      <c r="G358" s="54">
        <v>22.3</v>
      </c>
      <c r="H358" s="54">
        <v>21.225680000000001</v>
      </c>
      <c r="I358" s="61">
        <v>95.182421524663681</v>
      </c>
    </row>
    <row r="359" spans="1:9" ht="25.5" x14ac:dyDescent="0.25">
      <c r="A359" s="62" t="s">
        <v>425</v>
      </c>
      <c r="B359" s="63" t="s">
        <v>66</v>
      </c>
      <c r="C359" s="63" t="s">
        <v>236</v>
      </c>
      <c r="D359" s="63" t="s">
        <v>68</v>
      </c>
      <c r="E359" s="63" t="s">
        <v>442</v>
      </c>
      <c r="F359" s="63" t="s">
        <v>169</v>
      </c>
      <c r="G359" s="54">
        <v>22.3</v>
      </c>
      <c r="H359" s="54">
        <v>21.225680000000001</v>
      </c>
      <c r="I359" s="64">
        <v>95.182421524663681</v>
      </c>
    </row>
    <row r="360" spans="1:9" ht="25.5" x14ac:dyDescent="0.25">
      <c r="A360" s="59" t="s">
        <v>443</v>
      </c>
      <c r="B360" s="60" t="s">
        <v>66</v>
      </c>
      <c r="C360" s="60" t="s">
        <v>236</v>
      </c>
      <c r="D360" s="60" t="s">
        <v>68</v>
      </c>
      <c r="E360" s="60" t="s">
        <v>444</v>
      </c>
      <c r="F360" s="60"/>
      <c r="G360" s="54">
        <v>5.1765800000000004</v>
      </c>
      <c r="H360" s="54">
        <v>0</v>
      </c>
      <c r="I360" s="61">
        <v>0</v>
      </c>
    </row>
    <row r="361" spans="1:9" ht="25.5" x14ac:dyDescent="0.25">
      <c r="A361" s="62" t="s">
        <v>443</v>
      </c>
      <c r="B361" s="63" t="s">
        <v>66</v>
      </c>
      <c r="C361" s="63" t="s">
        <v>236</v>
      </c>
      <c r="D361" s="63" t="s">
        <v>68</v>
      </c>
      <c r="E361" s="63" t="s">
        <v>445</v>
      </c>
      <c r="F361" s="63" t="s">
        <v>101</v>
      </c>
      <c r="G361" s="54">
        <v>5.1765800000000004</v>
      </c>
      <c r="H361" s="54">
        <v>0</v>
      </c>
      <c r="I361" s="64">
        <v>0</v>
      </c>
    </row>
    <row r="362" spans="1:9" ht="51" x14ac:dyDescent="0.25">
      <c r="A362" s="59" t="s">
        <v>446</v>
      </c>
      <c r="B362" s="60" t="s">
        <v>66</v>
      </c>
      <c r="C362" s="60" t="s">
        <v>236</v>
      </c>
      <c r="D362" s="60" t="s">
        <v>68</v>
      </c>
      <c r="E362" s="60" t="s">
        <v>447</v>
      </c>
      <c r="F362" s="60"/>
      <c r="G362" s="54">
        <v>1616.1616200000001</v>
      </c>
      <c r="H362" s="54">
        <v>101.01009999999999</v>
      </c>
      <c r="I362" s="61">
        <v>6.2499999226562499</v>
      </c>
    </row>
    <row r="363" spans="1:9" ht="51" x14ac:dyDescent="0.25">
      <c r="A363" s="62" t="s">
        <v>446</v>
      </c>
      <c r="B363" s="63" t="s">
        <v>66</v>
      </c>
      <c r="C363" s="63" t="s">
        <v>236</v>
      </c>
      <c r="D363" s="63" t="s">
        <v>68</v>
      </c>
      <c r="E363" s="63" t="s">
        <v>448</v>
      </c>
      <c r="F363" s="63" t="s">
        <v>244</v>
      </c>
      <c r="G363" s="54">
        <v>1616.1616200000001</v>
      </c>
      <c r="H363" s="54">
        <v>101.01009999999999</v>
      </c>
      <c r="I363" s="64">
        <v>6.2499999226562499</v>
      </c>
    </row>
    <row r="364" spans="1:9" ht="38.25" x14ac:dyDescent="0.25">
      <c r="A364" s="56" t="s">
        <v>449</v>
      </c>
      <c r="B364" s="57" t="s">
        <v>66</v>
      </c>
      <c r="C364" s="57" t="s">
        <v>236</v>
      </c>
      <c r="D364" s="57" t="s">
        <v>68</v>
      </c>
      <c r="E364" s="57" t="s">
        <v>450</v>
      </c>
      <c r="F364" s="57"/>
      <c r="G364" s="54">
        <v>558</v>
      </c>
      <c r="H364" s="54">
        <v>558</v>
      </c>
      <c r="I364" s="58">
        <v>100</v>
      </c>
    </row>
    <row r="365" spans="1:9" ht="76.5" x14ac:dyDescent="0.25">
      <c r="A365" s="59" t="s">
        <v>451</v>
      </c>
      <c r="B365" s="60" t="s">
        <v>66</v>
      </c>
      <c r="C365" s="60" t="s">
        <v>236</v>
      </c>
      <c r="D365" s="60" t="s">
        <v>68</v>
      </c>
      <c r="E365" s="60" t="s">
        <v>452</v>
      </c>
      <c r="F365" s="60"/>
      <c r="G365" s="54">
        <v>558</v>
      </c>
      <c r="H365" s="54">
        <v>558</v>
      </c>
      <c r="I365" s="61">
        <v>100</v>
      </c>
    </row>
    <row r="366" spans="1:9" ht="76.5" x14ac:dyDescent="0.25">
      <c r="A366" s="62" t="s">
        <v>451</v>
      </c>
      <c r="B366" s="63" t="s">
        <v>66</v>
      </c>
      <c r="C366" s="63" t="s">
        <v>236</v>
      </c>
      <c r="D366" s="63" t="s">
        <v>68</v>
      </c>
      <c r="E366" s="63" t="s">
        <v>453</v>
      </c>
      <c r="F366" s="63" t="s">
        <v>454</v>
      </c>
      <c r="G366" s="54">
        <v>250</v>
      </c>
      <c r="H366" s="54">
        <v>250</v>
      </c>
      <c r="I366" s="64">
        <v>100</v>
      </c>
    </row>
    <row r="367" spans="1:9" ht="76.5" x14ac:dyDescent="0.25">
      <c r="A367" s="62" t="s">
        <v>451</v>
      </c>
      <c r="B367" s="63" t="s">
        <v>66</v>
      </c>
      <c r="C367" s="63" t="s">
        <v>236</v>
      </c>
      <c r="D367" s="63" t="s">
        <v>68</v>
      </c>
      <c r="E367" s="63" t="s">
        <v>455</v>
      </c>
      <c r="F367" s="63" t="s">
        <v>454</v>
      </c>
      <c r="G367" s="54">
        <v>308</v>
      </c>
      <c r="H367" s="54">
        <v>308</v>
      </c>
      <c r="I367" s="64">
        <v>100</v>
      </c>
    </row>
    <row r="368" spans="1:9" ht="38.25" x14ac:dyDescent="0.25">
      <c r="A368" s="52" t="s">
        <v>126</v>
      </c>
      <c r="B368" s="53" t="s">
        <v>66</v>
      </c>
      <c r="C368" s="53" t="s">
        <v>236</v>
      </c>
      <c r="D368" s="53" t="s">
        <v>68</v>
      </c>
      <c r="E368" s="53" t="s">
        <v>127</v>
      </c>
      <c r="F368" s="53"/>
      <c r="G368" s="54">
        <v>191758.94693999999</v>
      </c>
      <c r="H368" s="54">
        <v>152302.04193000001</v>
      </c>
      <c r="I368" s="55">
        <v>79.423695405280995</v>
      </c>
    </row>
    <row r="369" spans="1:9" ht="25.5" x14ac:dyDescent="0.25">
      <c r="A369" s="65" t="s">
        <v>310</v>
      </c>
      <c r="B369" s="57" t="s">
        <v>66</v>
      </c>
      <c r="C369" s="57" t="s">
        <v>236</v>
      </c>
      <c r="D369" s="57" t="s">
        <v>68</v>
      </c>
      <c r="E369" s="57" t="s">
        <v>311</v>
      </c>
      <c r="F369" s="57"/>
      <c r="G369" s="54">
        <v>191758.94693999999</v>
      </c>
      <c r="H369" s="54">
        <v>152302.04193000001</v>
      </c>
      <c r="I369" s="58">
        <v>79.423695405280995</v>
      </c>
    </row>
    <row r="370" spans="1:9" ht="76.5" x14ac:dyDescent="0.25">
      <c r="A370" s="59" t="s">
        <v>312</v>
      </c>
      <c r="B370" s="60" t="s">
        <v>66</v>
      </c>
      <c r="C370" s="60" t="s">
        <v>236</v>
      </c>
      <c r="D370" s="60" t="s">
        <v>68</v>
      </c>
      <c r="E370" s="60" t="s">
        <v>313</v>
      </c>
      <c r="F370" s="60"/>
      <c r="G370" s="54">
        <v>191758.94693999999</v>
      </c>
      <c r="H370" s="54">
        <v>152302.04193000001</v>
      </c>
      <c r="I370" s="61">
        <v>79.423695405280995</v>
      </c>
    </row>
    <row r="371" spans="1:9" ht="76.5" x14ac:dyDescent="0.25">
      <c r="A371" s="62" t="s">
        <v>312</v>
      </c>
      <c r="B371" s="63" t="s">
        <v>66</v>
      </c>
      <c r="C371" s="63" t="s">
        <v>236</v>
      </c>
      <c r="D371" s="63" t="s">
        <v>68</v>
      </c>
      <c r="E371" s="63" t="s">
        <v>330</v>
      </c>
      <c r="F371" s="63" t="s">
        <v>308</v>
      </c>
      <c r="G371" s="54">
        <v>139.80902</v>
      </c>
      <c r="H371" s="54">
        <v>0</v>
      </c>
      <c r="I371" s="64">
        <v>0</v>
      </c>
    </row>
    <row r="372" spans="1:9" ht="76.5" x14ac:dyDescent="0.25">
      <c r="A372" s="62" t="s">
        <v>312</v>
      </c>
      <c r="B372" s="63" t="s">
        <v>66</v>
      </c>
      <c r="C372" s="63" t="s">
        <v>236</v>
      </c>
      <c r="D372" s="63" t="s">
        <v>68</v>
      </c>
      <c r="E372" s="63" t="s">
        <v>314</v>
      </c>
      <c r="F372" s="63" t="s">
        <v>308</v>
      </c>
      <c r="G372" s="54">
        <v>10152.154</v>
      </c>
      <c r="H372" s="54">
        <v>1544.8340000000001</v>
      </c>
      <c r="I372" s="64">
        <v>15.216810146890994</v>
      </c>
    </row>
    <row r="373" spans="1:9" ht="76.5" x14ac:dyDescent="0.25">
      <c r="A373" s="62" t="s">
        <v>312</v>
      </c>
      <c r="B373" s="63" t="s">
        <v>66</v>
      </c>
      <c r="C373" s="63" t="s">
        <v>236</v>
      </c>
      <c r="D373" s="63" t="s">
        <v>68</v>
      </c>
      <c r="E373" s="63" t="s">
        <v>330</v>
      </c>
      <c r="F373" s="63" t="s">
        <v>244</v>
      </c>
      <c r="G373" s="54">
        <v>9300</v>
      </c>
      <c r="H373" s="54">
        <v>0</v>
      </c>
      <c r="I373" s="64">
        <v>0</v>
      </c>
    </row>
    <row r="374" spans="1:9" ht="76.5" x14ac:dyDescent="0.25">
      <c r="A374" s="62" t="s">
        <v>312</v>
      </c>
      <c r="B374" s="63" t="s">
        <v>66</v>
      </c>
      <c r="C374" s="63" t="s">
        <v>236</v>
      </c>
      <c r="D374" s="63" t="s">
        <v>68</v>
      </c>
      <c r="E374" s="63" t="s">
        <v>331</v>
      </c>
      <c r="F374" s="63" t="s">
        <v>244</v>
      </c>
      <c r="G374" s="54">
        <v>172166.98392</v>
      </c>
      <c r="H374" s="54">
        <v>150757.20793</v>
      </c>
      <c r="I374" s="64">
        <v>87.564528632302469</v>
      </c>
    </row>
    <row r="375" spans="1:9" ht="38.25" x14ac:dyDescent="0.25">
      <c r="A375" s="52" t="s">
        <v>270</v>
      </c>
      <c r="B375" s="53" t="s">
        <v>66</v>
      </c>
      <c r="C375" s="53" t="s">
        <v>236</v>
      </c>
      <c r="D375" s="53" t="s">
        <v>68</v>
      </c>
      <c r="E375" s="53" t="s">
        <v>271</v>
      </c>
      <c r="F375" s="53"/>
      <c r="G375" s="54">
        <v>1247.1669999999999</v>
      </c>
      <c r="H375" s="54">
        <v>0</v>
      </c>
      <c r="I375" s="55">
        <v>0</v>
      </c>
    </row>
    <row r="376" spans="1:9" ht="51" x14ac:dyDescent="0.25">
      <c r="A376" s="56" t="s">
        <v>272</v>
      </c>
      <c r="B376" s="57" t="s">
        <v>66</v>
      </c>
      <c r="C376" s="57" t="s">
        <v>236</v>
      </c>
      <c r="D376" s="57" t="s">
        <v>68</v>
      </c>
      <c r="E376" s="57" t="s">
        <v>273</v>
      </c>
      <c r="F376" s="57"/>
      <c r="G376" s="54">
        <v>1247.1669999999999</v>
      </c>
      <c r="H376" s="54">
        <v>0</v>
      </c>
      <c r="I376" s="58">
        <v>0</v>
      </c>
    </row>
    <row r="377" spans="1:9" ht="38.25" x14ac:dyDescent="0.25">
      <c r="A377" s="59" t="s">
        <v>274</v>
      </c>
      <c r="B377" s="60" t="s">
        <v>66</v>
      </c>
      <c r="C377" s="60" t="s">
        <v>236</v>
      </c>
      <c r="D377" s="60" t="s">
        <v>68</v>
      </c>
      <c r="E377" s="60" t="s">
        <v>275</v>
      </c>
      <c r="F377" s="60"/>
      <c r="G377" s="54">
        <v>1247.1669999999999</v>
      </c>
      <c r="H377" s="54">
        <v>0</v>
      </c>
      <c r="I377" s="61">
        <v>0</v>
      </c>
    </row>
    <row r="378" spans="1:9" ht="38.25" x14ac:dyDescent="0.25">
      <c r="A378" s="62" t="s">
        <v>274</v>
      </c>
      <c r="B378" s="63" t="s">
        <v>66</v>
      </c>
      <c r="C378" s="63" t="s">
        <v>236</v>
      </c>
      <c r="D378" s="63" t="s">
        <v>68</v>
      </c>
      <c r="E378" s="63" t="s">
        <v>276</v>
      </c>
      <c r="F378" s="63" t="s">
        <v>101</v>
      </c>
      <c r="G378" s="54">
        <v>258.03500000000003</v>
      </c>
      <c r="H378" s="54">
        <v>0</v>
      </c>
      <c r="I378" s="64">
        <v>0</v>
      </c>
    </row>
    <row r="379" spans="1:9" ht="38.25" x14ac:dyDescent="0.25">
      <c r="A379" s="62" t="s">
        <v>274</v>
      </c>
      <c r="B379" s="63" t="s">
        <v>66</v>
      </c>
      <c r="C379" s="63" t="s">
        <v>236</v>
      </c>
      <c r="D379" s="63" t="s">
        <v>68</v>
      </c>
      <c r="E379" s="63" t="s">
        <v>277</v>
      </c>
      <c r="F379" s="63" t="s">
        <v>101</v>
      </c>
      <c r="G379" s="54">
        <v>129.018</v>
      </c>
      <c r="H379" s="54">
        <v>0</v>
      </c>
      <c r="I379" s="64">
        <v>0</v>
      </c>
    </row>
    <row r="380" spans="1:9" ht="38.25" x14ac:dyDescent="0.25">
      <c r="A380" s="62" t="s">
        <v>274</v>
      </c>
      <c r="B380" s="63" t="s">
        <v>66</v>
      </c>
      <c r="C380" s="63" t="s">
        <v>236</v>
      </c>
      <c r="D380" s="63" t="s">
        <v>68</v>
      </c>
      <c r="E380" s="63" t="s">
        <v>278</v>
      </c>
      <c r="F380" s="63" t="s">
        <v>101</v>
      </c>
      <c r="G380" s="54">
        <v>860.11400000000003</v>
      </c>
      <c r="H380" s="54">
        <v>0</v>
      </c>
      <c r="I380" s="64">
        <v>0</v>
      </c>
    </row>
    <row r="381" spans="1:9" x14ac:dyDescent="0.25">
      <c r="A381" s="44" t="s">
        <v>456</v>
      </c>
      <c r="B381" s="45" t="s">
        <v>66</v>
      </c>
      <c r="C381" s="45" t="s">
        <v>198</v>
      </c>
      <c r="D381" s="45"/>
      <c r="E381" s="45"/>
      <c r="F381" s="45"/>
      <c r="G381" s="46">
        <v>4622.0754999999999</v>
      </c>
      <c r="H381" s="46">
        <v>1976.36959</v>
      </c>
      <c r="I381" s="47">
        <v>42.759353238604604</v>
      </c>
    </row>
    <row r="382" spans="1:9" x14ac:dyDescent="0.25">
      <c r="A382" s="48" t="s">
        <v>457</v>
      </c>
      <c r="B382" s="49" t="s">
        <v>66</v>
      </c>
      <c r="C382" s="49" t="s">
        <v>198</v>
      </c>
      <c r="D382" s="49" t="s">
        <v>68</v>
      </c>
      <c r="E382" s="49"/>
      <c r="F382" s="49"/>
      <c r="G382" s="50">
        <v>2394.3377399999999</v>
      </c>
      <c r="H382" s="50">
        <v>637.27158999999995</v>
      </c>
      <c r="I382" s="51">
        <v>26.615776853602952</v>
      </c>
    </row>
    <row r="383" spans="1:9" ht="25.5" x14ac:dyDescent="0.25">
      <c r="A383" s="52" t="s">
        <v>71</v>
      </c>
      <c r="B383" s="53" t="s">
        <v>66</v>
      </c>
      <c r="C383" s="53" t="s">
        <v>198</v>
      </c>
      <c r="D383" s="53" t="s">
        <v>68</v>
      </c>
      <c r="E383" s="53" t="s">
        <v>72</v>
      </c>
      <c r="F383" s="53"/>
      <c r="G383" s="54">
        <v>2394.3377399999999</v>
      </c>
      <c r="H383" s="54">
        <v>637.27158999999995</v>
      </c>
      <c r="I383" s="55">
        <v>26.615776853602952</v>
      </c>
    </row>
    <row r="384" spans="1:9" ht="38.25" x14ac:dyDescent="0.25">
      <c r="A384" s="56" t="s">
        <v>73</v>
      </c>
      <c r="B384" s="57" t="s">
        <v>66</v>
      </c>
      <c r="C384" s="57" t="s">
        <v>198</v>
      </c>
      <c r="D384" s="57" t="s">
        <v>68</v>
      </c>
      <c r="E384" s="57" t="s">
        <v>74</v>
      </c>
      <c r="F384" s="57"/>
      <c r="G384" s="54">
        <v>2394.3377399999999</v>
      </c>
      <c r="H384" s="54">
        <v>637.27158999999995</v>
      </c>
      <c r="I384" s="58">
        <v>26.615776853602952</v>
      </c>
    </row>
    <row r="385" spans="1:9" ht="51" x14ac:dyDescent="0.25">
      <c r="A385" s="59" t="s">
        <v>458</v>
      </c>
      <c r="B385" s="60" t="s">
        <v>66</v>
      </c>
      <c r="C385" s="60" t="s">
        <v>198</v>
      </c>
      <c r="D385" s="60" t="s">
        <v>68</v>
      </c>
      <c r="E385" s="60" t="s">
        <v>459</v>
      </c>
      <c r="F385" s="60"/>
      <c r="G385" s="54">
        <v>2394.3377399999999</v>
      </c>
      <c r="H385" s="54">
        <v>637.27158999999995</v>
      </c>
      <c r="I385" s="61">
        <v>26.615776853602952</v>
      </c>
    </row>
    <row r="386" spans="1:9" ht="51" x14ac:dyDescent="0.25">
      <c r="A386" s="62" t="s">
        <v>458</v>
      </c>
      <c r="B386" s="63" t="s">
        <v>66</v>
      </c>
      <c r="C386" s="63" t="s">
        <v>198</v>
      </c>
      <c r="D386" s="63" t="s">
        <v>68</v>
      </c>
      <c r="E386" s="63" t="s">
        <v>460</v>
      </c>
      <c r="F386" s="63" t="s">
        <v>461</v>
      </c>
      <c r="G386" s="54">
        <v>2394.3377399999999</v>
      </c>
      <c r="H386" s="54">
        <v>637.27158999999995</v>
      </c>
      <c r="I386" s="64">
        <v>26.615776853602952</v>
      </c>
    </row>
    <row r="387" spans="1:9" ht="25.5" x14ac:dyDescent="0.25">
      <c r="A387" s="48" t="s">
        <v>462</v>
      </c>
      <c r="B387" s="49" t="s">
        <v>66</v>
      </c>
      <c r="C387" s="49" t="s">
        <v>198</v>
      </c>
      <c r="D387" s="49" t="s">
        <v>187</v>
      </c>
      <c r="E387" s="49"/>
      <c r="F387" s="49"/>
      <c r="G387" s="50">
        <v>2144.098</v>
      </c>
      <c r="H387" s="50">
        <v>1325.098</v>
      </c>
      <c r="I387" s="51">
        <v>61.802119119555172</v>
      </c>
    </row>
    <row r="388" spans="1:9" ht="25.5" x14ac:dyDescent="0.25">
      <c r="A388" s="52" t="s">
        <v>83</v>
      </c>
      <c r="B388" s="53" t="s">
        <v>66</v>
      </c>
      <c r="C388" s="53" t="s">
        <v>198</v>
      </c>
      <c r="D388" s="53" t="s">
        <v>187</v>
      </c>
      <c r="E388" s="53" t="s">
        <v>84</v>
      </c>
      <c r="F388" s="53"/>
      <c r="G388" s="54">
        <v>2144.098</v>
      </c>
      <c r="H388" s="54">
        <v>1325.098</v>
      </c>
      <c r="I388" s="55">
        <v>61.802119119555172</v>
      </c>
    </row>
    <row r="389" spans="1:9" ht="38.25" x14ac:dyDescent="0.25">
      <c r="A389" s="56" t="s">
        <v>85</v>
      </c>
      <c r="B389" s="57" t="s">
        <v>66</v>
      </c>
      <c r="C389" s="57" t="s">
        <v>198</v>
      </c>
      <c r="D389" s="57" t="s">
        <v>187</v>
      </c>
      <c r="E389" s="57" t="s">
        <v>86</v>
      </c>
      <c r="F389" s="57"/>
      <c r="G389" s="54">
        <v>919</v>
      </c>
      <c r="H389" s="54">
        <v>100</v>
      </c>
      <c r="I389" s="58">
        <v>10.881392818280739</v>
      </c>
    </row>
    <row r="390" spans="1:9" ht="76.5" x14ac:dyDescent="0.25">
      <c r="A390" s="59" t="s">
        <v>463</v>
      </c>
      <c r="B390" s="60" t="s">
        <v>66</v>
      </c>
      <c r="C390" s="60" t="s">
        <v>198</v>
      </c>
      <c r="D390" s="60" t="s">
        <v>187</v>
      </c>
      <c r="E390" s="60" t="s">
        <v>464</v>
      </c>
      <c r="F390" s="60"/>
      <c r="G390" s="54">
        <v>4</v>
      </c>
      <c r="H390" s="54">
        <v>0</v>
      </c>
      <c r="I390" s="61">
        <v>0</v>
      </c>
    </row>
    <row r="391" spans="1:9" ht="76.5" x14ac:dyDescent="0.25">
      <c r="A391" s="62" t="s">
        <v>463</v>
      </c>
      <c r="B391" s="63" t="s">
        <v>66</v>
      </c>
      <c r="C391" s="63" t="s">
        <v>198</v>
      </c>
      <c r="D391" s="63" t="s">
        <v>187</v>
      </c>
      <c r="E391" s="63" t="s">
        <v>465</v>
      </c>
      <c r="F391" s="63" t="s">
        <v>466</v>
      </c>
      <c r="G391" s="54">
        <v>3</v>
      </c>
      <c r="H391" s="54">
        <v>0</v>
      </c>
      <c r="I391" s="64">
        <v>0</v>
      </c>
    </row>
    <row r="392" spans="1:9" ht="76.5" x14ac:dyDescent="0.25">
      <c r="A392" s="62" t="s">
        <v>463</v>
      </c>
      <c r="B392" s="63" t="s">
        <v>66</v>
      </c>
      <c r="C392" s="63" t="s">
        <v>198</v>
      </c>
      <c r="D392" s="63" t="s">
        <v>187</v>
      </c>
      <c r="E392" s="63" t="s">
        <v>465</v>
      </c>
      <c r="F392" s="63" t="s">
        <v>101</v>
      </c>
      <c r="G392" s="54">
        <v>1</v>
      </c>
      <c r="H392" s="54">
        <v>0</v>
      </c>
      <c r="I392" s="64">
        <v>0</v>
      </c>
    </row>
    <row r="393" spans="1:9" ht="25.5" x14ac:dyDescent="0.25">
      <c r="A393" s="59" t="s">
        <v>467</v>
      </c>
      <c r="B393" s="60" t="s">
        <v>66</v>
      </c>
      <c r="C393" s="60" t="s">
        <v>198</v>
      </c>
      <c r="D393" s="60" t="s">
        <v>187</v>
      </c>
      <c r="E393" s="60" t="s">
        <v>468</v>
      </c>
      <c r="F393" s="60"/>
      <c r="G393" s="54">
        <v>915</v>
      </c>
      <c r="H393" s="54">
        <v>100</v>
      </c>
      <c r="I393" s="61">
        <v>10.928961748633879</v>
      </c>
    </row>
    <row r="394" spans="1:9" ht="25.5" x14ac:dyDescent="0.25">
      <c r="A394" s="62" t="s">
        <v>467</v>
      </c>
      <c r="B394" s="63" t="s">
        <v>66</v>
      </c>
      <c r="C394" s="63" t="s">
        <v>198</v>
      </c>
      <c r="D394" s="63" t="s">
        <v>187</v>
      </c>
      <c r="E394" s="63" t="s">
        <v>469</v>
      </c>
      <c r="F394" s="63" t="s">
        <v>466</v>
      </c>
      <c r="G394" s="54">
        <v>900</v>
      </c>
      <c r="H394" s="54">
        <v>100</v>
      </c>
      <c r="I394" s="64">
        <v>11.111111111111111</v>
      </c>
    </row>
    <row r="395" spans="1:9" ht="25.5" x14ac:dyDescent="0.25">
      <c r="A395" s="62" t="s">
        <v>467</v>
      </c>
      <c r="B395" s="63" t="s">
        <v>66</v>
      </c>
      <c r="C395" s="63" t="s">
        <v>198</v>
      </c>
      <c r="D395" s="63" t="s">
        <v>187</v>
      </c>
      <c r="E395" s="63" t="s">
        <v>470</v>
      </c>
      <c r="F395" s="63" t="s">
        <v>471</v>
      </c>
      <c r="G395" s="54">
        <v>15</v>
      </c>
      <c r="H395" s="54">
        <v>0</v>
      </c>
      <c r="I395" s="64">
        <v>0</v>
      </c>
    </row>
    <row r="396" spans="1:9" ht="51" x14ac:dyDescent="0.25">
      <c r="A396" s="56" t="s">
        <v>90</v>
      </c>
      <c r="B396" s="57" t="s">
        <v>66</v>
      </c>
      <c r="C396" s="57" t="s">
        <v>198</v>
      </c>
      <c r="D396" s="57" t="s">
        <v>187</v>
      </c>
      <c r="E396" s="57" t="s">
        <v>91</v>
      </c>
      <c r="F396" s="57"/>
      <c r="G396" s="54">
        <v>1225.098</v>
      </c>
      <c r="H396" s="54">
        <v>1225.098</v>
      </c>
      <c r="I396" s="58">
        <v>100</v>
      </c>
    </row>
    <row r="397" spans="1:9" ht="38.25" x14ac:dyDescent="0.25">
      <c r="A397" s="59" t="s">
        <v>472</v>
      </c>
      <c r="B397" s="60" t="s">
        <v>66</v>
      </c>
      <c r="C397" s="60" t="s">
        <v>198</v>
      </c>
      <c r="D397" s="60" t="s">
        <v>187</v>
      </c>
      <c r="E397" s="60" t="s">
        <v>473</v>
      </c>
      <c r="F397" s="60"/>
      <c r="G397" s="54">
        <v>1225.098</v>
      </c>
      <c r="H397" s="54">
        <v>1225.098</v>
      </c>
      <c r="I397" s="61">
        <v>100</v>
      </c>
    </row>
    <row r="398" spans="1:9" ht="38.25" x14ac:dyDescent="0.25">
      <c r="A398" s="62" t="s">
        <v>472</v>
      </c>
      <c r="B398" s="63" t="s">
        <v>66</v>
      </c>
      <c r="C398" s="63" t="s">
        <v>198</v>
      </c>
      <c r="D398" s="63" t="s">
        <v>187</v>
      </c>
      <c r="E398" s="63" t="s">
        <v>474</v>
      </c>
      <c r="F398" s="63" t="s">
        <v>475</v>
      </c>
      <c r="G398" s="54">
        <v>1225.098</v>
      </c>
      <c r="H398" s="54">
        <v>1225.098</v>
      </c>
      <c r="I398" s="64">
        <v>100</v>
      </c>
    </row>
    <row r="399" spans="1:9" x14ac:dyDescent="0.25">
      <c r="A399" s="48" t="s">
        <v>476</v>
      </c>
      <c r="B399" s="49" t="s">
        <v>66</v>
      </c>
      <c r="C399" s="49" t="s">
        <v>198</v>
      </c>
      <c r="D399" s="49" t="s">
        <v>82</v>
      </c>
      <c r="E399" s="49"/>
      <c r="F399" s="49"/>
      <c r="G399" s="50">
        <v>83.639759999999995</v>
      </c>
      <c r="H399" s="50">
        <v>14</v>
      </c>
      <c r="I399" s="51">
        <v>16.738450708132113</v>
      </c>
    </row>
    <row r="400" spans="1:9" ht="25.5" x14ac:dyDescent="0.25">
      <c r="A400" s="52" t="s">
        <v>83</v>
      </c>
      <c r="B400" s="53" t="s">
        <v>66</v>
      </c>
      <c r="C400" s="53" t="s">
        <v>198</v>
      </c>
      <c r="D400" s="53" t="s">
        <v>82</v>
      </c>
      <c r="E400" s="53" t="s">
        <v>84</v>
      </c>
      <c r="F400" s="53"/>
      <c r="G400" s="54">
        <v>83.639759999999995</v>
      </c>
      <c r="H400" s="54">
        <v>14</v>
      </c>
      <c r="I400" s="55">
        <v>16.738450708132113</v>
      </c>
    </row>
    <row r="401" spans="1:9" ht="38.25" x14ac:dyDescent="0.25">
      <c r="A401" s="56" t="s">
        <v>85</v>
      </c>
      <c r="B401" s="57" t="s">
        <v>66</v>
      </c>
      <c r="C401" s="57" t="s">
        <v>198</v>
      </c>
      <c r="D401" s="57" t="s">
        <v>82</v>
      </c>
      <c r="E401" s="57" t="s">
        <v>86</v>
      </c>
      <c r="F401" s="57"/>
      <c r="G401" s="54">
        <v>1</v>
      </c>
      <c r="H401" s="54">
        <v>0</v>
      </c>
      <c r="I401" s="58">
        <v>0</v>
      </c>
    </row>
    <row r="402" spans="1:9" ht="38.25" x14ac:dyDescent="0.25">
      <c r="A402" s="59" t="s">
        <v>477</v>
      </c>
      <c r="B402" s="60" t="s">
        <v>66</v>
      </c>
      <c r="C402" s="60" t="s">
        <v>198</v>
      </c>
      <c r="D402" s="60" t="s">
        <v>82</v>
      </c>
      <c r="E402" s="60" t="s">
        <v>478</v>
      </c>
      <c r="F402" s="60"/>
      <c r="G402" s="54">
        <v>1</v>
      </c>
      <c r="H402" s="54">
        <v>0</v>
      </c>
      <c r="I402" s="61">
        <v>0</v>
      </c>
    </row>
    <row r="403" spans="1:9" ht="38.25" x14ac:dyDescent="0.25">
      <c r="A403" s="62" t="s">
        <v>477</v>
      </c>
      <c r="B403" s="63" t="s">
        <v>66</v>
      </c>
      <c r="C403" s="63" t="s">
        <v>198</v>
      </c>
      <c r="D403" s="63" t="s">
        <v>82</v>
      </c>
      <c r="E403" s="63" t="s">
        <v>479</v>
      </c>
      <c r="F403" s="63" t="s">
        <v>101</v>
      </c>
      <c r="G403" s="54">
        <v>1</v>
      </c>
      <c r="H403" s="54">
        <v>0</v>
      </c>
      <c r="I403" s="64">
        <v>0</v>
      </c>
    </row>
    <row r="404" spans="1:9" ht="51" x14ac:dyDescent="0.25">
      <c r="A404" s="56" t="s">
        <v>90</v>
      </c>
      <c r="B404" s="57" t="s">
        <v>66</v>
      </c>
      <c r="C404" s="57" t="s">
        <v>198</v>
      </c>
      <c r="D404" s="57" t="s">
        <v>82</v>
      </c>
      <c r="E404" s="57" t="s">
        <v>91</v>
      </c>
      <c r="F404" s="57"/>
      <c r="G404" s="54">
        <v>82.639759999999995</v>
      </c>
      <c r="H404" s="54">
        <v>14</v>
      </c>
      <c r="I404" s="58">
        <v>16.940997892539862</v>
      </c>
    </row>
    <row r="405" spans="1:9" ht="38.25" x14ac:dyDescent="0.25">
      <c r="A405" s="59" t="s">
        <v>480</v>
      </c>
      <c r="B405" s="60" t="s">
        <v>66</v>
      </c>
      <c r="C405" s="60" t="s">
        <v>198</v>
      </c>
      <c r="D405" s="60" t="s">
        <v>82</v>
      </c>
      <c r="E405" s="60" t="s">
        <v>481</v>
      </c>
      <c r="F405" s="60"/>
      <c r="G405" s="54">
        <v>82.639759999999995</v>
      </c>
      <c r="H405" s="54">
        <v>14</v>
      </c>
      <c r="I405" s="61">
        <v>16.940997892539862</v>
      </c>
    </row>
    <row r="406" spans="1:9" ht="38.25" x14ac:dyDescent="0.25">
      <c r="A406" s="62" t="s">
        <v>480</v>
      </c>
      <c r="B406" s="63" t="s">
        <v>66</v>
      </c>
      <c r="C406" s="63" t="s">
        <v>198</v>
      </c>
      <c r="D406" s="63" t="s">
        <v>82</v>
      </c>
      <c r="E406" s="63" t="s">
        <v>482</v>
      </c>
      <c r="F406" s="63" t="s">
        <v>101</v>
      </c>
      <c r="G406" s="54">
        <v>82.639759999999995</v>
      </c>
      <c r="H406" s="54">
        <v>14</v>
      </c>
      <c r="I406" s="64">
        <v>16.940997892539862</v>
      </c>
    </row>
    <row r="407" spans="1:9" x14ac:dyDescent="0.25">
      <c r="A407" s="44" t="s">
        <v>483</v>
      </c>
      <c r="B407" s="45" t="s">
        <v>66</v>
      </c>
      <c r="C407" s="45" t="s">
        <v>484</v>
      </c>
      <c r="D407" s="45"/>
      <c r="E407" s="45"/>
      <c r="F407" s="45"/>
      <c r="G407" s="46">
        <v>13768.202859999999</v>
      </c>
      <c r="H407" s="46">
        <v>9100.2643200000002</v>
      </c>
      <c r="I407" s="47">
        <v>66.096239375136577</v>
      </c>
    </row>
    <row r="408" spans="1:9" x14ac:dyDescent="0.25">
      <c r="A408" s="48" t="s">
        <v>485</v>
      </c>
      <c r="B408" s="49" t="s">
        <v>66</v>
      </c>
      <c r="C408" s="49" t="s">
        <v>484</v>
      </c>
      <c r="D408" s="49" t="s">
        <v>68</v>
      </c>
      <c r="E408" s="49"/>
      <c r="F408" s="49"/>
      <c r="G408" s="50">
        <v>13768.202859999999</v>
      </c>
      <c r="H408" s="50">
        <v>9100.2643200000002</v>
      </c>
      <c r="I408" s="51">
        <v>66.096239375136577</v>
      </c>
    </row>
    <row r="409" spans="1:9" ht="38.25" x14ac:dyDescent="0.25">
      <c r="A409" s="52" t="s">
        <v>486</v>
      </c>
      <c r="B409" s="53" t="s">
        <v>66</v>
      </c>
      <c r="C409" s="53" t="s">
        <v>484</v>
      </c>
      <c r="D409" s="53" t="s">
        <v>68</v>
      </c>
      <c r="E409" s="53" t="s">
        <v>487</v>
      </c>
      <c r="F409" s="53"/>
      <c r="G409" s="54">
        <v>13438.352860000001</v>
      </c>
      <c r="H409" s="54">
        <v>8770.4143199999999</v>
      </c>
      <c r="I409" s="55">
        <v>65.264057369007048</v>
      </c>
    </row>
    <row r="410" spans="1:9" ht="38.25" x14ac:dyDescent="0.25">
      <c r="A410" s="56" t="s">
        <v>488</v>
      </c>
      <c r="B410" s="57" t="s">
        <v>66</v>
      </c>
      <c r="C410" s="57" t="s">
        <v>484</v>
      </c>
      <c r="D410" s="57" t="s">
        <v>68</v>
      </c>
      <c r="E410" s="57" t="s">
        <v>489</v>
      </c>
      <c r="F410" s="57"/>
      <c r="G410" s="54">
        <v>13438.352860000001</v>
      </c>
      <c r="H410" s="54">
        <v>8770.4143199999999</v>
      </c>
      <c r="I410" s="58">
        <v>65.264057369007048</v>
      </c>
    </row>
    <row r="411" spans="1:9" ht="51" x14ac:dyDescent="0.25">
      <c r="A411" s="59" t="s">
        <v>490</v>
      </c>
      <c r="B411" s="60" t="s">
        <v>66</v>
      </c>
      <c r="C411" s="60" t="s">
        <v>484</v>
      </c>
      <c r="D411" s="60" t="s">
        <v>68</v>
      </c>
      <c r="E411" s="60" t="s">
        <v>491</v>
      </c>
      <c r="F411" s="60"/>
      <c r="G411" s="54">
        <v>2.8673899999999999</v>
      </c>
      <c r="H411" s="54">
        <v>0</v>
      </c>
      <c r="I411" s="61">
        <v>0</v>
      </c>
    </row>
    <row r="412" spans="1:9" ht="51" x14ac:dyDescent="0.25">
      <c r="A412" s="62" t="s">
        <v>490</v>
      </c>
      <c r="B412" s="63" t="s">
        <v>66</v>
      </c>
      <c r="C412" s="63" t="s">
        <v>484</v>
      </c>
      <c r="D412" s="63" t="s">
        <v>68</v>
      </c>
      <c r="E412" s="63" t="s">
        <v>492</v>
      </c>
      <c r="F412" s="63" t="s">
        <v>101</v>
      </c>
      <c r="G412" s="54">
        <v>2.8673899999999999</v>
      </c>
      <c r="H412" s="54">
        <v>0</v>
      </c>
      <c r="I412" s="64">
        <v>0</v>
      </c>
    </row>
    <row r="413" spans="1:9" ht="38.25" x14ac:dyDescent="0.25">
      <c r="A413" s="59" t="s">
        <v>493</v>
      </c>
      <c r="B413" s="60" t="s">
        <v>66</v>
      </c>
      <c r="C413" s="60" t="s">
        <v>484</v>
      </c>
      <c r="D413" s="60" t="s">
        <v>68</v>
      </c>
      <c r="E413" s="60" t="s">
        <v>494</v>
      </c>
      <c r="F413" s="60"/>
      <c r="G413" s="54">
        <v>7535.3708800000004</v>
      </c>
      <c r="H413" s="54">
        <v>3588.99782</v>
      </c>
      <c r="I413" s="61">
        <v>47.628681814796089</v>
      </c>
    </row>
    <row r="414" spans="1:9" ht="38.25" x14ac:dyDescent="0.25">
      <c r="A414" s="62" t="s">
        <v>493</v>
      </c>
      <c r="B414" s="63" t="s">
        <v>66</v>
      </c>
      <c r="C414" s="63" t="s">
        <v>484</v>
      </c>
      <c r="D414" s="63" t="s">
        <v>68</v>
      </c>
      <c r="E414" s="63" t="s">
        <v>495</v>
      </c>
      <c r="F414" s="63" t="s">
        <v>298</v>
      </c>
      <c r="G414" s="54">
        <v>167.00232</v>
      </c>
      <c r="H414" s="54">
        <v>167.00232</v>
      </c>
      <c r="I414" s="64">
        <v>100</v>
      </c>
    </row>
    <row r="415" spans="1:9" ht="38.25" x14ac:dyDescent="0.25">
      <c r="A415" s="62" t="s">
        <v>493</v>
      </c>
      <c r="B415" s="63" t="s">
        <v>66</v>
      </c>
      <c r="C415" s="63" t="s">
        <v>484</v>
      </c>
      <c r="D415" s="63" t="s">
        <v>68</v>
      </c>
      <c r="E415" s="63" t="s">
        <v>496</v>
      </c>
      <c r="F415" s="63" t="s">
        <v>298</v>
      </c>
      <c r="G415" s="54">
        <v>2020.00856</v>
      </c>
      <c r="H415" s="54">
        <v>1950</v>
      </c>
      <c r="I415" s="64">
        <v>96.534244389538628</v>
      </c>
    </row>
    <row r="416" spans="1:9" ht="38.25" x14ac:dyDescent="0.25">
      <c r="A416" s="62" t="s">
        <v>493</v>
      </c>
      <c r="B416" s="63" t="s">
        <v>66</v>
      </c>
      <c r="C416" s="63" t="s">
        <v>484</v>
      </c>
      <c r="D416" s="63" t="s">
        <v>68</v>
      </c>
      <c r="E416" s="63" t="s">
        <v>497</v>
      </c>
      <c r="F416" s="63" t="s">
        <v>244</v>
      </c>
      <c r="G416" s="54">
        <v>50</v>
      </c>
      <c r="H416" s="54">
        <v>46.795499999999997</v>
      </c>
      <c r="I416" s="64">
        <v>93.590999999999994</v>
      </c>
    </row>
    <row r="417" spans="1:9" ht="38.25" x14ac:dyDescent="0.25">
      <c r="A417" s="62" t="s">
        <v>493</v>
      </c>
      <c r="B417" s="63" t="s">
        <v>66</v>
      </c>
      <c r="C417" s="63" t="s">
        <v>484</v>
      </c>
      <c r="D417" s="63" t="s">
        <v>68</v>
      </c>
      <c r="E417" s="63" t="s">
        <v>497</v>
      </c>
      <c r="F417" s="63" t="s">
        <v>169</v>
      </c>
      <c r="G417" s="54">
        <v>5298.36</v>
      </c>
      <c r="H417" s="54">
        <v>1425.2</v>
      </c>
      <c r="I417" s="64">
        <v>26.898889467684342</v>
      </c>
    </row>
    <row r="418" spans="1:9" x14ac:dyDescent="0.25">
      <c r="A418" s="59" t="s">
        <v>111</v>
      </c>
      <c r="B418" s="60" t="s">
        <v>66</v>
      </c>
      <c r="C418" s="60" t="s">
        <v>484</v>
      </c>
      <c r="D418" s="60" t="s">
        <v>68</v>
      </c>
      <c r="E418" s="60" t="s">
        <v>498</v>
      </c>
      <c r="F418" s="60"/>
      <c r="G418" s="54">
        <v>216.97499999999999</v>
      </c>
      <c r="H418" s="54">
        <v>70.635000000000005</v>
      </c>
      <c r="I418" s="61">
        <v>32.554441755962671</v>
      </c>
    </row>
    <row r="419" spans="1:9" x14ac:dyDescent="0.25">
      <c r="A419" s="62" t="s">
        <v>111</v>
      </c>
      <c r="B419" s="63" t="s">
        <v>66</v>
      </c>
      <c r="C419" s="63" t="s">
        <v>484</v>
      </c>
      <c r="D419" s="63" t="s">
        <v>68</v>
      </c>
      <c r="E419" s="63" t="s">
        <v>499</v>
      </c>
      <c r="F419" s="63" t="s">
        <v>169</v>
      </c>
      <c r="G419" s="54">
        <v>3</v>
      </c>
      <c r="H419" s="54">
        <v>0</v>
      </c>
      <c r="I419" s="64">
        <v>0</v>
      </c>
    </row>
    <row r="420" spans="1:9" x14ac:dyDescent="0.25">
      <c r="A420" s="62" t="s">
        <v>111</v>
      </c>
      <c r="B420" s="63" t="s">
        <v>66</v>
      </c>
      <c r="C420" s="63" t="s">
        <v>484</v>
      </c>
      <c r="D420" s="63" t="s">
        <v>68</v>
      </c>
      <c r="E420" s="63" t="s">
        <v>500</v>
      </c>
      <c r="F420" s="63" t="s">
        <v>169</v>
      </c>
      <c r="G420" s="54">
        <v>80</v>
      </c>
      <c r="H420" s="54">
        <v>70.635000000000005</v>
      </c>
      <c r="I420" s="64">
        <v>88.293750000000003</v>
      </c>
    </row>
    <row r="421" spans="1:9" x14ac:dyDescent="0.25">
      <c r="A421" s="62" t="s">
        <v>111</v>
      </c>
      <c r="B421" s="63" t="s">
        <v>66</v>
      </c>
      <c r="C421" s="63" t="s">
        <v>484</v>
      </c>
      <c r="D421" s="63" t="s">
        <v>68</v>
      </c>
      <c r="E421" s="63" t="s">
        <v>501</v>
      </c>
      <c r="F421" s="63" t="s">
        <v>169</v>
      </c>
      <c r="G421" s="54">
        <v>133.97499999999999</v>
      </c>
      <c r="H421" s="54">
        <v>0</v>
      </c>
      <c r="I421" s="64">
        <v>0</v>
      </c>
    </row>
    <row r="422" spans="1:9" x14ac:dyDescent="0.25">
      <c r="A422" s="59" t="s">
        <v>163</v>
      </c>
      <c r="B422" s="60" t="s">
        <v>66</v>
      </c>
      <c r="C422" s="60" t="s">
        <v>484</v>
      </c>
      <c r="D422" s="60" t="s">
        <v>68</v>
      </c>
      <c r="E422" s="60" t="s">
        <v>502</v>
      </c>
      <c r="F422" s="60"/>
      <c r="G422" s="54">
        <v>5683.1395899999998</v>
      </c>
      <c r="H422" s="54">
        <v>5110.7815000000001</v>
      </c>
      <c r="I422" s="61">
        <v>89.928839843963786</v>
      </c>
    </row>
    <row r="423" spans="1:9" x14ac:dyDescent="0.25">
      <c r="A423" s="62" t="s">
        <v>163</v>
      </c>
      <c r="B423" s="63" t="s">
        <v>66</v>
      </c>
      <c r="C423" s="63" t="s">
        <v>484</v>
      </c>
      <c r="D423" s="63" t="s">
        <v>68</v>
      </c>
      <c r="E423" s="63" t="s">
        <v>503</v>
      </c>
      <c r="F423" s="63" t="s">
        <v>504</v>
      </c>
      <c r="G423" s="54">
        <v>40</v>
      </c>
      <c r="H423" s="54">
        <v>40</v>
      </c>
      <c r="I423" s="64">
        <v>100</v>
      </c>
    </row>
    <row r="424" spans="1:9" x14ac:dyDescent="0.25">
      <c r="A424" s="62" t="s">
        <v>163</v>
      </c>
      <c r="B424" s="63" t="s">
        <v>66</v>
      </c>
      <c r="C424" s="63" t="s">
        <v>484</v>
      </c>
      <c r="D424" s="63" t="s">
        <v>68</v>
      </c>
      <c r="E424" s="63" t="s">
        <v>505</v>
      </c>
      <c r="F424" s="63" t="s">
        <v>101</v>
      </c>
      <c r="G424" s="54">
        <v>16.4695</v>
      </c>
      <c r="H424" s="54">
        <v>16.4695</v>
      </c>
      <c r="I424" s="64">
        <v>100</v>
      </c>
    </row>
    <row r="425" spans="1:9" x14ac:dyDescent="0.25">
      <c r="A425" s="62" t="s">
        <v>163</v>
      </c>
      <c r="B425" s="63" t="s">
        <v>66</v>
      </c>
      <c r="C425" s="63" t="s">
        <v>484</v>
      </c>
      <c r="D425" s="63" t="s">
        <v>68</v>
      </c>
      <c r="E425" s="63" t="s">
        <v>506</v>
      </c>
      <c r="F425" s="63" t="s">
        <v>101</v>
      </c>
      <c r="G425" s="54">
        <v>282</v>
      </c>
      <c r="H425" s="54">
        <v>282</v>
      </c>
      <c r="I425" s="64">
        <v>100</v>
      </c>
    </row>
    <row r="426" spans="1:9" x14ac:dyDescent="0.25">
      <c r="A426" s="62" t="s">
        <v>163</v>
      </c>
      <c r="B426" s="63" t="s">
        <v>66</v>
      </c>
      <c r="C426" s="63" t="s">
        <v>484</v>
      </c>
      <c r="D426" s="63" t="s">
        <v>68</v>
      </c>
      <c r="E426" s="63" t="s">
        <v>507</v>
      </c>
      <c r="F426" s="63" t="s">
        <v>101</v>
      </c>
      <c r="G426" s="54">
        <v>941.01558999999997</v>
      </c>
      <c r="H426" s="54">
        <v>880.33900000000006</v>
      </c>
      <c r="I426" s="64">
        <v>93.552010121320095</v>
      </c>
    </row>
    <row r="427" spans="1:9" x14ac:dyDescent="0.25">
      <c r="A427" s="62" t="s">
        <v>163</v>
      </c>
      <c r="B427" s="63" t="s">
        <v>66</v>
      </c>
      <c r="C427" s="63" t="s">
        <v>484</v>
      </c>
      <c r="D427" s="63" t="s">
        <v>68</v>
      </c>
      <c r="E427" s="63" t="s">
        <v>508</v>
      </c>
      <c r="F427" s="63" t="s">
        <v>101</v>
      </c>
      <c r="G427" s="54">
        <v>673.56449999999995</v>
      </c>
      <c r="H427" s="54">
        <v>246.84399999999999</v>
      </c>
      <c r="I427" s="64">
        <v>36.647418324451479</v>
      </c>
    </row>
    <row r="428" spans="1:9" x14ac:dyDescent="0.25">
      <c r="A428" s="62" t="s">
        <v>163</v>
      </c>
      <c r="B428" s="63" t="s">
        <v>66</v>
      </c>
      <c r="C428" s="63" t="s">
        <v>484</v>
      </c>
      <c r="D428" s="63" t="s">
        <v>68</v>
      </c>
      <c r="E428" s="63" t="s">
        <v>503</v>
      </c>
      <c r="F428" s="63" t="s">
        <v>101</v>
      </c>
      <c r="G428" s="54">
        <v>516.39</v>
      </c>
      <c r="H428" s="54">
        <v>475.79</v>
      </c>
      <c r="I428" s="64">
        <v>92.137725362613523</v>
      </c>
    </row>
    <row r="429" spans="1:9" x14ac:dyDescent="0.25">
      <c r="A429" s="62" t="s">
        <v>163</v>
      </c>
      <c r="B429" s="63" t="s">
        <v>66</v>
      </c>
      <c r="C429" s="63" t="s">
        <v>484</v>
      </c>
      <c r="D429" s="63" t="s">
        <v>68</v>
      </c>
      <c r="E429" s="63" t="s">
        <v>508</v>
      </c>
      <c r="F429" s="63" t="s">
        <v>454</v>
      </c>
      <c r="G429" s="54">
        <v>300</v>
      </c>
      <c r="H429" s="54">
        <v>300</v>
      </c>
      <c r="I429" s="64">
        <v>100</v>
      </c>
    </row>
    <row r="430" spans="1:9" x14ac:dyDescent="0.25">
      <c r="A430" s="62" t="s">
        <v>163</v>
      </c>
      <c r="B430" s="63" t="s">
        <v>66</v>
      </c>
      <c r="C430" s="63" t="s">
        <v>484</v>
      </c>
      <c r="D430" s="63" t="s">
        <v>68</v>
      </c>
      <c r="E430" s="63" t="s">
        <v>507</v>
      </c>
      <c r="F430" s="63" t="s">
        <v>244</v>
      </c>
      <c r="G430" s="54">
        <v>1429.89</v>
      </c>
      <c r="H430" s="54">
        <v>1429.89</v>
      </c>
      <c r="I430" s="64">
        <v>100</v>
      </c>
    </row>
    <row r="431" spans="1:9" x14ac:dyDescent="0.25">
      <c r="A431" s="62" t="s">
        <v>163</v>
      </c>
      <c r="B431" s="63" t="s">
        <v>66</v>
      </c>
      <c r="C431" s="63" t="s">
        <v>484</v>
      </c>
      <c r="D431" s="63" t="s">
        <v>68</v>
      </c>
      <c r="E431" s="63" t="s">
        <v>508</v>
      </c>
      <c r="F431" s="63" t="s">
        <v>244</v>
      </c>
      <c r="G431" s="54">
        <v>1449.81</v>
      </c>
      <c r="H431" s="54">
        <v>1405.4490000000001</v>
      </c>
      <c r="I431" s="64">
        <v>96.940219752933146</v>
      </c>
    </row>
    <row r="432" spans="1:9" x14ac:dyDescent="0.25">
      <c r="A432" s="62" t="s">
        <v>163</v>
      </c>
      <c r="B432" s="63" t="s">
        <v>66</v>
      </c>
      <c r="C432" s="63" t="s">
        <v>484</v>
      </c>
      <c r="D432" s="63" t="s">
        <v>68</v>
      </c>
      <c r="E432" s="63" t="s">
        <v>503</v>
      </c>
      <c r="F432" s="63" t="s">
        <v>244</v>
      </c>
      <c r="G432" s="54">
        <v>34</v>
      </c>
      <c r="H432" s="54">
        <v>34</v>
      </c>
      <c r="I432" s="64">
        <v>100</v>
      </c>
    </row>
    <row r="433" spans="1:9" ht="38.25" x14ac:dyDescent="0.25">
      <c r="A433" s="52" t="s">
        <v>126</v>
      </c>
      <c r="B433" s="53" t="s">
        <v>66</v>
      </c>
      <c r="C433" s="53" t="s">
        <v>484</v>
      </c>
      <c r="D433" s="53" t="s">
        <v>68</v>
      </c>
      <c r="E433" s="53" t="s">
        <v>127</v>
      </c>
      <c r="F433" s="53"/>
      <c r="G433" s="54">
        <v>329.85</v>
      </c>
      <c r="H433" s="54">
        <v>329.85</v>
      </c>
      <c r="I433" s="55">
        <v>100</v>
      </c>
    </row>
    <row r="434" spans="1:9" ht="25.5" x14ac:dyDescent="0.25">
      <c r="A434" s="65" t="s">
        <v>310</v>
      </c>
      <c r="B434" s="57" t="s">
        <v>66</v>
      </c>
      <c r="C434" s="57" t="s">
        <v>484</v>
      </c>
      <c r="D434" s="57" t="s">
        <v>68</v>
      </c>
      <c r="E434" s="57" t="s">
        <v>311</v>
      </c>
      <c r="F434" s="57"/>
      <c r="G434" s="54">
        <v>329.85</v>
      </c>
      <c r="H434" s="54">
        <v>329.85</v>
      </c>
      <c r="I434" s="58">
        <v>100</v>
      </c>
    </row>
    <row r="435" spans="1:9" ht="76.5" x14ac:dyDescent="0.25">
      <c r="A435" s="59" t="s">
        <v>312</v>
      </c>
      <c r="B435" s="60" t="s">
        <v>66</v>
      </c>
      <c r="C435" s="60" t="s">
        <v>484</v>
      </c>
      <c r="D435" s="60" t="s">
        <v>68</v>
      </c>
      <c r="E435" s="60" t="s">
        <v>313</v>
      </c>
      <c r="F435" s="60"/>
      <c r="G435" s="54">
        <v>329.85</v>
      </c>
      <c r="H435" s="54">
        <v>329.85</v>
      </c>
      <c r="I435" s="61">
        <v>100</v>
      </c>
    </row>
    <row r="436" spans="1:9" ht="76.5" x14ac:dyDescent="0.25">
      <c r="A436" s="62" t="s">
        <v>312</v>
      </c>
      <c r="B436" s="63" t="s">
        <v>66</v>
      </c>
      <c r="C436" s="63" t="s">
        <v>484</v>
      </c>
      <c r="D436" s="63" t="s">
        <v>68</v>
      </c>
      <c r="E436" s="63" t="s">
        <v>509</v>
      </c>
      <c r="F436" s="63" t="s">
        <v>298</v>
      </c>
      <c r="G436" s="54">
        <v>150</v>
      </c>
      <c r="H436" s="54">
        <v>150</v>
      </c>
      <c r="I436" s="64">
        <v>100</v>
      </c>
    </row>
    <row r="437" spans="1:9" ht="76.5" x14ac:dyDescent="0.25">
      <c r="A437" s="62" t="s">
        <v>312</v>
      </c>
      <c r="B437" s="63" t="s">
        <v>66</v>
      </c>
      <c r="C437" s="63" t="s">
        <v>484</v>
      </c>
      <c r="D437" s="63" t="s">
        <v>68</v>
      </c>
      <c r="E437" s="63" t="s">
        <v>314</v>
      </c>
      <c r="F437" s="63" t="s">
        <v>298</v>
      </c>
      <c r="G437" s="54">
        <v>179.85</v>
      </c>
      <c r="H437" s="54">
        <v>179.85</v>
      </c>
      <c r="I437" s="64">
        <v>100</v>
      </c>
    </row>
    <row r="438" spans="1:9" ht="38.25" x14ac:dyDescent="0.25">
      <c r="A438" s="44" t="s">
        <v>510</v>
      </c>
      <c r="B438" s="45" t="s">
        <v>66</v>
      </c>
      <c r="C438" s="45" t="s">
        <v>125</v>
      </c>
      <c r="D438" s="45"/>
      <c r="E438" s="45"/>
      <c r="F438" s="45"/>
      <c r="G438" s="46">
        <v>137.39743000000001</v>
      </c>
      <c r="H438" s="46">
        <v>0</v>
      </c>
      <c r="I438" s="47">
        <v>0</v>
      </c>
    </row>
    <row r="439" spans="1:9" ht="38.25" x14ac:dyDescent="0.25">
      <c r="A439" s="48" t="s">
        <v>511</v>
      </c>
      <c r="B439" s="49" t="s">
        <v>66</v>
      </c>
      <c r="C439" s="49" t="s">
        <v>125</v>
      </c>
      <c r="D439" s="49" t="s">
        <v>68</v>
      </c>
      <c r="E439" s="49"/>
      <c r="F439" s="49"/>
      <c r="G439" s="50">
        <v>137.39743000000001</v>
      </c>
      <c r="H439" s="50">
        <v>0</v>
      </c>
      <c r="I439" s="51">
        <v>0</v>
      </c>
    </row>
    <row r="440" spans="1:9" ht="38.25" x14ac:dyDescent="0.25">
      <c r="A440" s="52" t="s">
        <v>270</v>
      </c>
      <c r="B440" s="53" t="s">
        <v>66</v>
      </c>
      <c r="C440" s="53" t="s">
        <v>125</v>
      </c>
      <c r="D440" s="53" t="s">
        <v>68</v>
      </c>
      <c r="E440" s="53" t="s">
        <v>271</v>
      </c>
      <c r="F440" s="53"/>
      <c r="G440" s="54">
        <v>137.39743000000001</v>
      </c>
      <c r="H440" s="54">
        <v>0</v>
      </c>
      <c r="I440" s="55">
        <v>0</v>
      </c>
    </row>
    <row r="441" spans="1:9" ht="51" x14ac:dyDescent="0.25">
      <c r="A441" s="56" t="s">
        <v>512</v>
      </c>
      <c r="B441" s="57" t="s">
        <v>66</v>
      </c>
      <c r="C441" s="57" t="s">
        <v>125</v>
      </c>
      <c r="D441" s="57" t="s">
        <v>68</v>
      </c>
      <c r="E441" s="57" t="s">
        <v>513</v>
      </c>
      <c r="F441" s="57"/>
      <c r="G441" s="54">
        <v>137.39743000000001</v>
      </c>
      <c r="H441" s="54">
        <v>0</v>
      </c>
      <c r="I441" s="58">
        <v>0</v>
      </c>
    </row>
    <row r="442" spans="1:9" ht="25.5" x14ac:dyDescent="0.25">
      <c r="A442" s="59" t="s">
        <v>514</v>
      </c>
      <c r="B442" s="60" t="s">
        <v>66</v>
      </c>
      <c r="C442" s="60" t="s">
        <v>125</v>
      </c>
      <c r="D442" s="60" t="s">
        <v>68</v>
      </c>
      <c r="E442" s="60" t="s">
        <v>515</v>
      </c>
      <c r="F442" s="60"/>
      <c r="G442" s="54">
        <v>137.39743000000001</v>
      </c>
      <c r="H442" s="54">
        <v>0</v>
      </c>
      <c r="I442" s="61">
        <v>0</v>
      </c>
    </row>
    <row r="443" spans="1:9" ht="25.5" x14ac:dyDescent="0.25">
      <c r="A443" s="62" t="s">
        <v>514</v>
      </c>
      <c r="B443" s="63" t="s">
        <v>66</v>
      </c>
      <c r="C443" s="63" t="s">
        <v>125</v>
      </c>
      <c r="D443" s="63" t="s">
        <v>68</v>
      </c>
      <c r="E443" s="63" t="s">
        <v>516</v>
      </c>
      <c r="F443" s="63" t="s">
        <v>517</v>
      </c>
      <c r="G443" s="54">
        <v>137.39743000000001</v>
      </c>
      <c r="H443" s="54">
        <v>0</v>
      </c>
      <c r="I443" s="64">
        <v>0</v>
      </c>
    </row>
    <row r="444" spans="1:9" ht="90.75" thickBot="1" x14ac:dyDescent="0.3">
      <c r="A444" s="40" t="s">
        <v>518</v>
      </c>
      <c r="B444" s="41" t="s">
        <v>519</v>
      </c>
      <c r="C444" s="41"/>
      <c r="D444" s="41"/>
      <c r="E444" s="41"/>
      <c r="F444" s="41"/>
      <c r="G444" s="42">
        <v>4025.05456</v>
      </c>
      <c r="H444" s="42">
        <v>1159.18749</v>
      </c>
      <c r="I444" s="43">
        <v>28.799298810001719</v>
      </c>
    </row>
    <row r="445" spans="1:9" ht="25.5" x14ac:dyDescent="0.25">
      <c r="A445" s="44" t="s">
        <v>67</v>
      </c>
      <c r="B445" s="45" t="s">
        <v>519</v>
      </c>
      <c r="C445" s="45" t="s">
        <v>68</v>
      </c>
      <c r="D445" s="45"/>
      <c r="E445" s="45"/>
      <c r="F445" s="45"/>
      <c r="G445" s="46">
        <v>3920.8823299999999</v>
      </c>
      <c r="H445" s="46">
        <v>1055.0152599999999</v>
      </c>
      <c r="I445" s="47">
        <v>26.907598117079939</v>
      </c>
    </row>
    <row r="446" spans="1:9" ht="76.5" x14ac:dyDescent="0.25">
      <c r="A446" s="48" t="s">
        <v>520</v>
      </c>
      <c r="B446" s="49" t="s">
        <v>519</v>
      </c>
      <c r="C446" s="49" t="s">
        <v>68</v>
      </c>
      <c r="D446" s="49" t="s">
        <v>187</v>
      </c>
      <c r="E446" s="49"/>
      <c r="F446" s="49"/>
      <c r="G446" s="50">
        <v>2720.8823299999999</v>
      </c>
      <c r="H446" s="50">
        <v>772.30485999999996</v>
      </c>
      <c r="I446" s="51">
        <v>28.384353541668961</v>
      </c>
    </row>
    <row r="447" spans="1:9" ht="25.5" x14ac:dyDescent="0.25">
      <c r="A447" s="52" t="s">
        <v>117</v>
      </c>
      <c r="B447" s="53" t="s">
        <v>519</v>
      </c>
      <c r="C447" s="53" t="s">
        <v>68</v>
      </c>
      <c r="D447" s="53" t="s">
        <v>187</v>
      </c>
      <c r="E447" s="53" t="s">
        <v>118</v>
      </c>
      <c r="F447" s="53"/>
      <c r="G447" s="54">
        <v>2720.8823299999999</v>
      </c>
      <c r="H447" s="54">
        <v>772.30485999999996</v>
      </c>
      <c r="I447" s="55">
        <v>28.384353541668961</v>
      </c>
    </row>
    <row r="448" spans="1:9" ht="25.5" x14ac:dyDescent="0.25">
      <c r="A448" s="62" t="s">
        <v>117</v>
      </c>
      <c r="B448" s="63" t="s">
        <v>519</v>
      </c>
      <c r="C448" s="63" t="s">
        <v>68</v>
      </c>
      <c r="D448" s="63" t="s">
        <v>187</v>
      </c>
      <c r="E448" s="63" t="s">
        <v>521</v>
      </c>
      <c r="F448" s="63" t="s">
        <v>78</v>
      </c>
      <c r="G448" s="54">
        <v>330</v>
      </c>
      <c r="H448" s="54">
        <v>87.550960000000003</v>
      </c>
      <c r="I448" s="64">
        <v>26.530593939393938</v>
      </c>
    </row>
    <row r="449" spans="1:9" ht="25.5" x14ac:dyDescent="0.25">
      <c r="A449" s="62" t="s">
        <v>117</v>
      </c>
      <c r="B449" s="63" t="s">
        <v>519</v>
      </c>
      <c r="C449" s="63" t="s">
        <v>68</v>
      </c>
      <c r="D449" s="63" t="s">
        <v>187</v>
      </c>
      <c r="E449" s="63" t="s">
        <v>522</v>
      </c>
      <c r="F449" s="63" t="s">
        <v>79</v>
      </c>
      <c r="G449" s="54">
        <v>14.6509</v>
      </c>
      <c r="H449" s="54">
        <v>14.6509</v>
      </c>
      <c r="I449" s="64">
        <v>100</v>
      </c>
    </row>
    <row r="450" spans="1:9" ht="25.5" x14ac:dyDescent="0.25">
      <c r="A450" s="62" t="s">
        <v>117</v>
      </c>
      <c r="B450" s="63" t="s">
        <v>519</v>
      </c>
      <c r="C450" s="63" t="s">
        <v>68</v>
      </c>
      <c r="D450" s="63" t="s">
        <v>187</v>
      </c>
      <c r="E450" s="63" t="s">
        <v>522</v>
      </c>
      <c r="F450" s="63" t="s">
        <v>108</v>
      </c>
      <c r="G450" s="54">
        <v>1121</v>
      </c>
      <c r="H450" s="54">
        <v>279.58121999999997</v>
      </c>
      <c r="I450" s="64">
        <v>24.940340767172167</v>
      </c>
    </row>
    <row r="451" spans="1:9" ht="25.5" x14ac:dyDescent="0.25">
      <c r="A451" s="62" t="s">
        <v>117</v>
      </c>
      <c r="B451" s="63" t="s">
        <v>519</v>
      </c>
      <c r="C451" s="63" t="s">
        <v>68</v>
      </c>
      <c r="D451" s="63" t="s">
        <v>187</v>
      </c>
      <c r="E451" s="63" t="s">
        <v>522</v>
      </c>
      <c r="F451" s="63" t="s">
        <v>101</v>
      </c>
      <c r="G451" s="54">
        <v>184.14842999999999</v>
      </c>
      <c r="H451" s="54">
        <v>150.63093000000001</v>
      </c>
      <c r="I451" s="64">
        <v>81.798650143256722</v>
      </c>
    </row>
    <row r="452" spans="1:9" ht="25.5" x14ac:dyDescent="0.25">
      <c r="A452" s="62" t="s">
        <v>117</v>
      </c>
      <c r="B452" s="63" t="s">
        <v>519</v>
      </c>
      <c r="C452" s="63" t="s">
        <v>68</v>
      </c>
      <c r="D452" s="63" t="s">
        <v>187</v>
      </c>
      <c r="E452" s="63" t="s">
        <v>522</v>
      </c>
      <c r="F452" s="63" t="s">
        <v>110</v>
      </c>
      <c r="G452" s="54">
        <v>1.083</v>
      </c>
      <c r="H452" s="54">
        <v>1.083</v>
      </c>
      <c r="I452" s="64">
        <v>100</v>
      </c>
    </row>
    <row r="453" spans="1:9" ht="25.5" x14ac:dyDescent="0.25">
      <c r="A453" s="62" t="s">
        <v>117</v>
      </c>
      <c r="B453" s="63" t="s">
        <v>519</v>
      </c>
      <c r="C453" s="63" t="s">
        <v>68</v>
      </c>
      <c r="D453" s="63" t="s">
        <v>187</v>
      </c>
      <c r="E453" s="63" t="s">
        <v>521</v>
      </c>
      <c r="F453" s="63" t="s">
        <v>80</v>
      </c>
      <c r="G453" s="54">
        <v>1070</v>
      </c>
      <c r="H453" s="54">
        <v>238.80785</v>
      </c>
      <c r="I453" s="64">
        <v>22.318490654205608</v>
      </c>
    </row>
    <row r="454" spans="1:9" ht="63.75" x14ac:dyDescent="0.25">
      <c r="A454" s="48" t="s">
        <v>523</v>
      </c>
      <c r="B454" s="49" t="s">
        <v>519</v>
      </c>
      <c r="C454" s="49" t="s">
        <v>68</v>
      </c>
      <c r="D454" s="49" t="s">
        <v>363</v>
      </c>
      <c r="E454" s="49"/>
      <c r="F454" s="49"/>
      <c r="G454" s="50">
        <v>1200</v>
      </c>
      <c r="H454" s="50">
        <v>282.71039999999999</v>
      </c>
      <c r="I454" s="51">
        <v>23.559200000000001</v>
      </c>
    </row>
    <row r="455" spans="1:9" ht="25.5" x14ac:dyDescent="0.25">
      <c r="A455" s="52" t="s">
        <v>117</v>
      </c>
      <c r="B455" s="53" t="s">
        <v>519</v>
      </c>
      <c r="C455" s="53" t="s">
        <v>68</v>
      </c>
      <c r="D455" s="53" t="s">
        <v>363</v>
      </c>
      <c r="E455" s="53" t="s">
        <v>118</v>
      </c>
      <c r="F455" s="53"/>
      <c r="G455" s="54">
        <v>1200</v>
      </c>
      <c r="H455" s="54">
        <v>282.71039999999999</v>
      </c>
      <c r="I455" s="55">
        <v>23.559200000000001</v>
      </c>
    </row>
    <row r="456" spans="1:9" ht="25.5" x14ac:dyDescent="0.25">
      <c r="A456" s="62" t="s">
        <v>117</v>
      </c>
      <c r="B456" s="63" t="s">
        <v>519</v>
      </c>
      <c r="C456" s="63" t="s">
        <v>68</v>
      </c>
      <c r="D456" s="63" t="s">
        <v>363</v>
      </c>
      <c r="E456" s="63" t="s">
        <v>524</v>
      </c>
      <c r="F456" s="63" t="s">
        <v>78</v>
      </c>
      <c r="G456" s="54">
        <v>280</v>
      </c>
      <c r="H456" s="54">
        <v>86.144670000000005</v>
      </c>
      <c r="I456" s="64">
        <v>30.765953571428572</v>
      </c>
    </row>
    <row r="457" spans="1:9" ht="25.5" x14ac:dyDescent="0.25">
      <c r="A457" s="62" t="s">
        <v>117</v>
      </c>
      <c r="B457" s="63" t="s">
        <v>519</v>
      </c>
      <c r="C457" s="63" t="s">
        <v>68</v>
      </c>
      <c r="D457" s="63" t="s">
        <v>363</v>
      </c>
      <c r="E457" s="63" t="s">
        <v>524</v>
      </c>
      <c r="F457" s="63" t="s">
        <v>80</v>
      </c>
      <c r="G457" s="54">
        <v>920</v>
      </c>
      <c r="H457" s="54">
        <v>196.56573</v>
      </c>
      <c r="I457" s="64">
        <v>21.365840217391305</v>
      </c>
    </row>
    <row r="458" spans="1:9" x14ac:dyDescent="0.25">
      <c r="A458" s="44" t="s">
        <v>456</v>
      </c>
      <c r="B458" s="45" t="s">
        <v>519</v>
      </c>
      <c r="C458" s="45" t="s">
        <v>198</v>
      </c>
      <c r="D458" s="45"/>
      <c r="E458" s="45"/>
      <c r="F458" s="45"/>
      <c r="G458" s="46">
        <v>104.17223</v>
      </c>
      <c r="H458" s="46">
        <v>104.17223</v>
      </c>
      <c r="I458" s="47">
        <v>100</v>
      </c>
    </row>
    <row r="459" spans="1:9" x14ac:dyDescent="0.25">
      <c r="A459" s="48" t="s">
        <v>457</v>
      </c>
      <c r="B459" s="49" t="s">
        <v>519</v>
      </c>
      <c r="C459" s="49" t="s">
        <v>198</v>
      </c>
      <c r="D459" s="49" t="s">
        <v>68</v>
      </c>
      <c r="E459" s="49"/>
      <c r="F459" s="49"/>
      <c r="G459" s="50">
        <v>104.17223</v>
      </c>
      <c r="H459" s="50">
        <v>104.17223</v>
      </c>
      <c r="I459" s="51">
        <v>100</v>
      </c>
    </row>
    <row r="460" spans="1:9" ht="25.5" x14ac:dyDescent="0.25">
      <c r="A460" s="52" t="s">
        <v>117</v>
      </c>
      <c r="B460" s="53" t="s">
        <v>519</v>
      </c>
      <c r="C460" s="53" t="s">
        <v>198</v>
      </c>
      <c r="D460" s="53" t="s">
        <v>68</v>
      </c>
      <c r="E460" s="53" t="s">
        <v>118</v>
      </c>
      <c r="F460" s="53"/>
      <c r="G460" s="54">
        <v>104.17223</v>
      </c>
      <c r="H460" s="54">
        <v>104.17223</v>
      </c>
      <c r="I460" s="55">
        <v>100</v>
      </c>
    </row>
    <row r="461" spans="1:9" ht="25.5" x14ac:dyDescent="0.25">
      <c r="A461" s="62" t="s">
        <v>117</v>
      </c>
      <c r="B461" s="63" t="s">
        <v>519</v>
      </c>
      <c r="C461" s="63" t="s">
        <v>198</v>
      </c>
      <c r="D461" s="63" t="s">
        <v>68</v>
      </c>
      <c r="E461" s="63" t="s">
        <v>525</v>
      </c>
      <c r="F461" s="63" t="s">
        <v>461</v>
      </c>
      <c r="G461" s="54">
        <v>104.17223</v>
      </c>
      <c r="H461" s="54">
        <v>104.17223</v>
      </c>
      <c r="I461" s="64">
        <v>100</v>
      </c>
    </row>
    <row r="462" spans="1:9" ht="105.75" thickBot="1" x14ac:dyDescent="0.3">
      <c r="A462" s="40" t="s">
        <v>526</v>
      </c>
      <c r="B462" s="41" t="s">
        <v>527</v>
      </c>
      <c r="C462" s="41"/>
      <c r="D462" s="41"/>
      <c r="E462" s="41"/>
      <c r="F462" s="41"/>
      <c r="G462" s="42">
        <v>530204.41827000002</v>
      </c>
      <c r="H462" s="42">
        <v>105881.0295</v>
      </c>
      <c r="I462" s="43">
        <v>19.969850467387353</v>
      </c>
    </row>
    <row r="463" spans="1:9" x14ac:dyDescent="0.25">
      <c r="A463" s="44" t="s">
        <v>369</v>
      </c>
      <c r="B463" s="45" t="s">
        <v>527</v>
      </c>
      <c r="C463" s="45" t="s">
        <v>370</v>
      </c>
      <c r="D463" s="45"/>
      <c r="E463" s="45"/>
      <c r="F463" s="45"/>
      <c r="G463" s="46">
        <v>524156.23540000001</v>
      </c>
      <c r="H463" s="46">
        <v>104179.67466999999</v>
      </c>
      <c r="I463" s="47">
        <v>19.875691184041191</v>
      </c>
    </row>
    <row r="464" spans="1:9" x14ac:dyDescent="0.25">
      <c r="A464" s="48" t="s">
        <v>371</v>
      </c>
      <c r="B464" s="49" t="s">
        <v>527</v>
      </c>
      <c r="C464" s="49" t="s">
        <v>370</v>
      </c>
      <c r="D464" s="49" t="s">
        <v>68</v>
      </c>
      <c r="E464" s="49"/>
      <c r="F464" s="49"/>
      <c r="G464" s="50">
        <v>87906.255420000001</v>
      </c>
      <c r="H464" s="50">
        <v>14133.101710000001</v>
      </c>
      <c r="I464" s="51">
        <v>16.077469848390908</v>
      </c>
    </row>
    <row r="465" spans="1:9" ht="38.25" x14ac:dyDescent="0.25">
      <c r="A465" s="52" t="s">
        <v>372</v>
      </c>
      <c r="B465" s="53" t="s">
        <v>527</v>
      </c>
      <c r="C465" s="53" t="s">
        <v>370</v>
      </c>
      <c r="D465" s="53" t="s">
        <v>68</v>
      </c>
      <c r="E465" s="53" t="s">
        <v>373</v>
      </c>
      <c r="F465" s="53"/>
      <c r="G465" s="54">
        <v>87906.255420000001</v>
      </c>
      <c r="H465" s="54">
        <v>14133.101710000001</v>
      </c>
      <c r="I465" s="55">
        <v>16.077469848390908</v>
      </c>
    </row>
    <row r="466" spans="1:9" ht="25.5" x14ac:dyDescent="0.25">
      <c r="A466" s="56" t="s">
        <v>374</v>
      </c>
      <c r="B466" s="57" t="s">
        <v>527</v>
      </c>
      <c r="C466" s="57" t="s">
        <v>370</v>
      </c>
      <c r="D466" s="57" t="s">
        <v>68</v>
      </c>
      <c r="E466" s="57" t="s">
        <v>375</v>
      </c>
      <c r="F466" s="57"/>
      <c r="G466" s="54">
        <v>87906.255420000001</v>
      </c>
      <c r="H466" s="54">
        <v>14133.101710000001</v>
      </c>
      <c r="I466" s="58">
        <v>16.077469848390908</v>
      </c>
    </row>
    <row r="467" spans="1:9" ht="25.5" x14ac:dyDescent="0.25">
      <c r="A467" s="59" t="s">
        <v>528</v>
      </c>
      <c r="B467" s="60" t="s">
        <v>527</v>
      </c>
      <c r="C467" s="60" t="s">
        <v>370</v>
      </c>
      <c r="D467" s="60" t="s">
        <v>68</v>
      </c>
      <c r="E467" s="60" t="s">
        <v>529</v>
      </c>
      <c r="F467" s="60"/>
      <c r="G467" s="54">
        <v>86865.427370000005</v>
      </c>
      <c r="H467" s="54">
        <v>13186.086660000001</v>
      </c>
      <c r="I467" s="61">
        <v>15.179901900251251</v>
      </c>
    </row>
    <row r="468" spans="1:9" ht="25.5" x14ac:dyDescent="0.25">
      <c r="A468" s="62" t="s">
        <v>528</v>
      </c>
      <c r="B468" s="63" t="s">
        <v>527</v>
      </c>
      <c r="C468" s="63" t="s">
        <v>370</v>
      </c>
      <c r="D468" s="63" t="s">
        <v>68</v>
      </c>
      <c r="E468" s="63" t="s">
        <v>530</v>
      </c>
      <c r="F468" s="63" t="s">
        <v>174</v>
      </c>
      <c r="G468" s="54">
        <v>17243.272550000002</v>
      </c>
      <c r="H468" s="54">
        <v>1744.34986</v>
      </c>
      <c r="I468" s="64">
        <v>10.116118358286926</v>
      </c>
    </row>
    <row r="469" spans="1:9" ht="25.5" x14ac:dyDescent="0.25">
      <c r="A469" s="62" t="s">
        <v>528</v>
      </c>
      <c r="B469" s="63" t="s">
        <v>527</v>
      </c>
      <c r="C469" s="63" t="s">
        <v>370</v>
      </c>
      <c r="D469" s="63" t="s">
        <v>68</v>
      </c>
      <c r="E469" s="63" t="s">
        <v>531</v>
      </c>
      <c r="F469" s="63" t="s">
        <v>101</v>
      </c>
      <c r="G469" s="54">
        <v>6141.2820099999999</v>
      </c>
      <c r="H469" s="54">
        <v>2517.1508100000001</v>
      </c>
      <c r="I469" s="64">
        <v>40.987383512127622</v>
      </c>
    </row>
    <row r="470" spans="1:9" ht="25.5" x14ac:dyDescent="0.25">
      <c r="A470" s="62" t="s">
        <v>528</v>
      </c>
      <c r="B470" s="63" t="s">
        <v>527</v>
      </c>
      <c r="C470" s="63" t="s">
        <v>370</v>
      </c>
      <c r="D470" s="63" t="s">
        <v>68</v>
      </c>
      <c r="E470" s="63" t="s">
        <v>532</v>
      </c>
      <c r="F470" s="63" t="s">
        <v>101</v>
      </c>
      <c r="G470" s="54">
        <v>2296.7498799999998</v>
      </c>
      <c r="H470" s="54">
        <v>730.95732999999996</v>
      </c>
      <c r="I470" s="64">
        <v>31.825726273685493</v>
      </c>
    </row>
    <row r="471" spans="1:9" ht="25.5" x14ac:dyDescent="0.25">
      <c r="A471" s="62" t="s">
        <v>528</v>
      </c>
      <c r="B471" s="63" t="s">
        <v>527</v>
      </c>
      <c r="C471" s="63" t="s">
        <v>370</v>
      </c>
      <c r="D471" s="63" t="s">
        <v>68</v>
      </c>
      <c r="E471" s="63" t="s">
        <v>530</v>
      </c>
      <c r="F471" s="63" t="s">
        <v>101</v>
      </c>
      <c r="G471" s="54">
        <v>191.42500000000001</v>
      </c>
      <c r="H471" s="54">
        <v>0</v>
      </c>
      <c r="I471" s="64">
        <v>0</v>
      </c>
    </row>
    <row r="472" spans="1:9" ht="25.5" x14ac:dyDescent="0.25">
      <c r="A472" s="62" t="s">
        <v>528</v>
      </c>
      <c r="B472" s="63" t="s">
        <v>527</v>
      </c>
      <c r="C472" s="63" t="s">
        <v>370</v>
      </c>
      <c r="D472" s="63" t="s">
        <v>68</v>
      </c>
      <c r="E472" s="63" t="s">
        <v>533</v>
      </c>
      <c r="F472" s="63" t="s">
        <v>101</v>
      </c>
      <c r="G472" s="54">
        <v>3181.5648799999999</v>
      </c>
      <c r="H472" s="54">
        <v>1120.8011899999999</v>
      </c>
      <c r="I472" s="64">
        <v>35.227984726811542</v>
      </c>
    </row>
    <row r="473" spans="1:9" ht="25.5" x14ac:dyDescent="0.25">
      <c r="A473" s="62" t="s">
        <v>528</v>
      </c>
      <c r="B473" s="63" t="s">
        <v>527</v>
      </c>
      <c r="C473" s="63" t="s">
        <v>370</v>
      </c>
      <c r="D473" s="63" t="s">
        <v>68</v>
      </c>
      <c r="E473" s="63" t="s">
        <v>534</v>
      </c>
      <c r="F473" s="63" t="s">
        <v>101</v>
      </c>
      <c r="G473" s="54">
        <v>119.899</v>
      </c>
      <c r="H473" s="54">
        <v>0</v>
      </c>
      <c r="I473" s="64">
        <v>0</v>
      </c>
    </row>
    <row r="474" spans="1:9" ht="25.5" x14ac:dyDescent="0.25">
      <c r="A474" s="62" t="s">
        <v>528</v>
      </c>
      <c r="B474" s="63" t="s">
        <v>527</v>
      </c>
      <c r="C474" s="63" t="s">
        <v>370</v>
      </c>
      <c r="D474" s="63" t="s">
        <v>68</v>
      </c>
      <c r="E474" s="63" t="s">
        <v>531</v>
      </c>
      <c r="F474" s="63" t="s">
        <v>110</v>
      </c>
      <c r="G474" s="54">
        <v>1.2340500000000001</v>
      </c>
      <c r="H474" s="54">
        <v>1.2340500000000001</v>
      </c>
      <c r="I474" s="64">
        <v>100</v>
      </c>
    </row>
    <row r="475" spans="1:9" ht="25.5" x14ac:dyDescent="0.25">
      <c r="A475" s="62" t="s">
        <v>528</v>
      </c>
      <c r="B475" s="63" t="s">
        <v>527</v>
      </c>
      <c r="C475" s="63" t="s">
        <v>370</v>
      </c>
      <c r="D475" s="63" t="s">
        <v>68</v>
      </c>
      <c r="E475" s="63" t="s">
        <v>530</v>
      </c>
      <c r="F475" s="63" t="s">
        <v>175</v>
      </c>
      <c r="G475" s="54">
        <v>57690</v>
      </c>
      <c r="H475" s="54">
        <v>7071.5934200000002</v>
      </c>
      <c r="I475" s="64">
        <v>12.257918911423124</v>
      </c>
    </row>
    <row r="476" spans="1:9" ht="25.5" x14ac:dyDescent="0.25">
      <c r="A476" s="59" t="s">
        <v>398</v>
      </c>
      <c r="B476" s="60" t="s">
        <v>527</v>
      </c>
      <c r="C476" s="60" t="s">
        <v>370</v>
      </c>
      <c r="D476" s="60" t="s">
        <v>68</v>
      </c>
      <c r="E476" s="60" t="s">
        <v>535</v>
      </c>
      <c r="F476" s="60"/>
      <c r="G476" s="54">
        <v>528.02404999999999</v>
      </c>
      <c r="H476" s="54">
        <v>528.02404999999999</v>
      </c>
      <c r="I476" s="61">
        <v>100</v>
      </c>
    </row>
    <row r="477" spans="1:9" ht="25.5" x14ac:dyDescent="0.25">
      <c r="A477" s="62" t="s">
        <v>398</v>
      </c>
      <c r="B477" s="63" t="s">
        <v>527</v>
      </c>
      <c r="C477" s="63" t="s">
        <v>370</v>
      </c>
      <c r="D477" s="63" t="s">
        <v>68</v>
      </c>
      <c r="E477" s="63" t="s">
        <v>536</v>
      </c>
      <c r="F477" s="63" t="s">
        <v>466</v>
      </c>
      <c r="G477" s="54">
        <v>357.69958000000003</v>
      </c>
      <c r="H477" s="54">
        <v>357.69958000000003</v>
      </c>
      <c r="I477" s="64">
        <v>100</v>
      </c>
    </row>
    <row r="478" spans="1:9" ht="25.5" x14ac:dyDescent="0.25">
      <c r="A478" s="62" t="s">
        <v>398</v>
      </c>
      <c r="B478" s="63" t="s">
        <v>527</v>
      </c>
      <c r="C478" s="63" t="s">
        <v>370</v>
      </c>
      <c r="D478" s="63" t="s">
        <v>68</v>
      </c>
      <c r="E478" s="63" t="s">
        <v>537</v>
      </c>
      <c r="F478" s="63" t="s">
        <v>466</v>
      </c>
      <c r="G478" s="54">
        <v>170.32446999999999</v>
      </c>
      <c r="H478" s="54">
        <v>170.32446999999999</v>
      </c>
      <c r="I478" s="64">
        <v>100</v>
      </c>
    </row>
    <row r="479" spans="1:9" x14ac:dyDescent="0.25">
      <c r="A479" s="59" t="s">
        <v>111</v>
      </c>
      <c r="B479" s="60" t="s">
        <v>527</v>
      </c>
      <c r="C479" s="60" t="s">
        <v>370</v>
      </c>
      <c r="D479" s="60" t="s">
        <v>68</v>
      </c>
      <c r="E479" s="60" t="s">
        <v>538</v>
      </c>
      <c r="F479" s="60"/>
      <c r="G479" s="54">
        <v>472.80399999999997</v>
      </c>
      <c r="H479" s="54">
        <v>418.99099999999999</v>
      </c>
      <c r="I479" s="61">
        <v>88.618328102131116</v>
      </c>
    </row>
    <row r="480" spans="1:9" x14ac:dyDescent="0.25">
      <c r="A480" s="62" t="s">
        <v>111</v>
      </c>
      <c r="B480" s="63" t="s">
        <v>527</v>
      </c>
      <c r="C480" s="63" t="s">
        <v>370</v>
      </c>
      <c r="D480" s="63" t="s">
        <v>68</v>
      </c>
      <c r="E480" s="63" t="s">
        <v>539</v>
      </c>
      <c r="F480" s="63" t="s">
        <v>114</v>
      </c>
      <c r="G480" s="54">
        <v>57.433999999999997</v>
      </c>
      <c r="H480" s="54">
        <v>21.209</v>
      </c>
      <c r="I480" s="64">
        <v>36.927603858341747</v>
      </c>
    </row>
    <row r="481" spans="1:9" x14ac:dyDescent="0.25">
      <c r="A481" s="62" t="s">
        <v>111</v>
      </c>
      <c r="B481" s="63" t="s">
        <v>527</v>
      </c>
      <c r="C481" s="63" t="s">
        <v>370</v>
      </c>
      <c r="D481" s="63" t="s">
        <v>68</v>
      </c>
      <c r="E481" s="63" t="s">
        <v>540</v>
      </c>
      <c r="F481" s="63" t="s">
        <v>114</v>
      </c>
      <c r="G481" s="54">
        <v>415.37</v>
      </c>
      <c r="H481" s="54">
        <v>397.78199999999998</v>
      </c>
      <c r="I481" s="64">
        <v>95.765702867323114</v>
      </c>
    </row>
    <row r="482" spans="1:9" ht="38.25" x14ac:dyDescent="0.25">
      <c r="A482" s="59" t="s">
        <v>376</v>
      </c>
      <c r="B482" s="60" t="s">
        <v>527</v>
      </c>
      <c r="C482" s="60" t="s">
        <v>370</v>
      </c>
      <c r="D482" s="60" t="s">
        <v>68</v>
      </c>
      <c r="E482" s="60" t="s">
        <v>377</v>
      </c>
      <c r="F482" s="60"/>
      <c r="G482" s="54">
        <v>40</v>
      </c>
      <c r="H482" s="54">
        <v>0</v>
      </c>
      <c r="I482" s="61">
        <v>0</v>
      </c>
    </row>
    <row r="483" spans="1:9" ht="38.25" x14ac:dyDescent="0.25">
      <c r="A483" s="62" t="s">
        <v>376</v>
      </c>
      <c r="B483" s="63" t="s">
        <v>527</v>
      </c>
      <c r="C483" s="63" t="s">
        <v>370</v>
      </c>
      <c r="D483" s="63" t="s">
        <v>68</v>
      </c>
      <c r="E483" s="63" t="s">
        <v>541</v>
      </c>
      <c r="F483" s="63" t="s">
        <v>101</v>
      </c>
      <c r="G483" s="54">
        <v>40</v>
      </c>
      <c r="H483" s="54">
        <v>0</v>
      </c>
      <c r="I483" s="64">
        <v>0</v>
      </c>
    </row>
    <row r="484" spans="1:9" x14ac:dyDescent="0.25">
      <c r="A484" s="48" t="s">
        <v>386</v>
      </c>
      <c r="B484" s="49" t="s">
        <v>527</v>
      </c>
      <c r="C484" s="49" t="s">
        <v>370</v>
      </c>
      <c r="D484" s="49" t="s">
        <v>70</v>
      </c>
      <c r="E484" s="49"/>
      <c r="F484" s="49"/>
      <c r="G484" s="50">
        <v>253972.50865999999</v>
      </c>
      <c r="H484" s="50">
        <v>59053.058810000002</v>
      </c>
      <c r="I484" s="51">
        <v>23.251752373346818</v>
      </c>
    </row>
    <row r="485" spans="1:9" ht="38.25" x14ac:dyDescent="0.25">
      <c r="A485" s="52" t="s">
        <v>372</v>
      </c>
      <c r="B485" s="53" t="s">
        <v>527</v>
      </c>
      <c r="C485" s="53" t="s">
        <v>370</v>
      </c>
      <c r="D485" s="53" t="s">
        <v>70</v>
      </c>
      <c r="E485" s="53" t="s">
        <v>373</v>
      </c>
      <c r="F485" s="53"/>
      <c r="G485" s="54">
        <v>253972.50865999999</v>
      </c>
      <c r="H485" s="54">
        <v>59053.058810000002</v>
      </c>
      <c r="I485" s="55">
        <v>23.251752373346818</v>
      </c>
    </row>
    <row r="486" spans="1:9" ht="25.5" x14ac:dyDescent="0.25">
      <c r="A486" s="56" t="s">
        <v>374</v>
      </c>
      <c r="B486" s="57" t="s">
        <v>527</v>
      </c>
      <c r="C486" s="57" t="s">
        <v>370</v>
      </c>
      <c r="D486" s="57" t="s">
        <v>70</v>
      </c>
      <c r="E486" s="57" t="s">
        <v>375</v>
      </c>
      <c r="F486" s="57"/>
      <c r="G486" s="54">
        <v>1187.5139999999999</v>
      </c>
      <c r="H486" s="54">
        <v>251.66612000000001</v>
      </c>
      <c r="I486" s="58">
        <v>21.192686570432013</v>
      </c>
    </row>
    <row r="487" spans="1:9" ht="25.5" x14ac:dyDescent="0.25">
      <c r="A487" s="59" t="s">
        <v>528</v>
      </c>
      <c r="B487" s="60" t="s">
        <v>527</v>
      </c>
      <c r="C487" s="60" t="s">
        <v>370</v>
      </c>
      <c r="D487" s="60" t="s">
        <v>70</v>
      </c>
      <c r="E487" s="60" t="s">
        <v>529</v>
      </c>
      <c r="F487" s="60"/>
      <c r="G487" s="54">
        <v>1187.5139999999999</v>
      </c>
      <c r="H487" s="54">
        <v>251.66612000000001</v>
      </c>
      <c r="I487" s="61">
        <v>21.192686570432013</v>
      </c>
    </row>
    <row r="488" spans="1:9" ht="25.5" x14ac:dyDescent="0.25">
      <c r="A488" s="62" t="s">
        <v>528</v>
      </c>
      <c r="B488" s="63" t="s">
        <v>527</v>
      </c>
      <c r="C488" s="63" t="s">
        <v>370</v>
      </c>
      <c r="D488" s="63" t="s">
        <v>70</v>
      </c>
      <c r="E488" s="63" t="s">
        <v>533</v>
      </c>
      <c r="F488" s="63" t="s">
        <v>101</v>
      </c>
      <c r="G488" s="54">
        <v>593.26499999999999</v>
      </c>
      <c r="H488" s="54">
        <v>149.17349999999999</v>
      </c>
      <c r="I488" s="64">
        <v>25.144496978584613</v>
      </c>
    </row>
    <row r="489" spans="1:9" ht="25.5" x14ac:dyDescent="0.25">
      <c r="A489" s="62" t="s">
        <v>528</v>
      </c>
      <c r="B489" s="63" t="s">
        <v>527</v>
      </c>
      <c r="C489" s="63" t="s">
        <v>370</v>
      </c>
      <c r="D489" s="63" t="s">
        <v>70</v>
      </c>
      <c r="E489" s="63" t="s">
        <v>542</v>
      </c>
      <c r="F489" s="63" t="s">
        <v>101</v>
      </c>
      <c r="G489" s="54">
        <v>594.24900000000002</v>
      </c>
      <c r="H489" s="54">
        <v>102.49262</v>
      </c>
      <c r="I489" s="64">
        <v>17.247419852620702</v>
      </c>
    </row>
    <row r="490" spans="1:9" ht="25.5" x14ac:dyDescent="0.25">
      <c r="A490" s="56" t="s">
        <v>543</v>
      </c>
      <c r="B490" s="57" t="s">
        <v>527</v>
      </c>
      <c r="C490" s="57" t="s">
        <v>370</v>
      </c>
      <c r="D490" s="57" t="s">
        <v>70</v>
      </c>
      <c r="E490" s="57" t="s">
        <v>544</v>
      </c>
      <c r="F490" s="57"/>
      <c r="G490" s="54">
        <v>223550.47975</v>
      </c>
      <c r="H490" s="54">
        <v>53051.877789999999</v>
      </c>
      <c r="I490" s="58">
        <v>23.73149807118676</v>
      </c>
    </row>
    <row r="491" spans="1:9" ht="25.5" x14ac:dyDescent="0.25">
      <c r="A491" s="59" t="s">
        <v>545</v>
      </c>
      <c r="B491" s="60" t="s">
        <v>527</v>
      </c>
      <c r="C491" s="60" t="s">
        <v>370</v>
      </c>
      <c r="D491" s="60" t="s">
        <v>70</v>
      </c>
      <c r="E491" s="60" t="s">
        <v>546</v>
      </c>
      <c r="F491" s="60"/>
      <c r="G491" s="54">
        <v>209071.98705</v>
      </c>
      <c r="H491" s="54">
        <v>49181.771339999999</v>
      </c>
      <c r="I491" s="61">
        <v>23.523845558629564</v>
      </c>
    </row>
    <row r="492" spans="1:9" ht="25.5" x14ac:dyDescent="0.25">
      <c r="A492" s="62" t="s">
        <v>545</v>
      </c>
      <c r="B492" s="63" t="s">
        <v>527</v>
      </c>
      <c r="C492" s="63" t="s">
        <v>370</v>
      </c>
      <c r="D492" s="63" t="s">
        <v>70</v>
      </c>
      <c r="E492" s="63" t="s">
        <v>547</v>
      </c>
      <c r="F492" s="63" t="s">
        <v>174</v>
      </c>
      <c r="G492" s="54">
        <v>21513.582050000001</v>
      </c>
      <c r="H492" s="54">
        <v>5485.9479899999997</v>
      </c>
      <c r="I492" s="64">
        <v>25.499928265084055</v>
      </c>
    </row>
    <row r="493" spans="1:9" ht="25.5" x14ac:dyDescent="0.25">
      <c r="A493" s="62" t="s">
        <v>545</v>
      </c>
      <c r="B493" s="63" t="s">
        <v>527</v>
      </c>
      <c r="C493" s="63" t="s">
        <v>370</v>
      </c>
      <c r="D493" s="63" t="s">
        <v>70</v>
      </c>
      <c r="E493" s="63" t="s">
        <v>547</v>
      </c>
      <c r="F493" s="63" t="s">
        <v>101</v>
      </c>
      <c r="G493" s="54">
        <v>507.45</v>
      </c>
      <c r="H493" s="54">
        <v>0</v>
      </c>
      <c r="I493" s="64">
        <v>0</v>
      </c>
    </row>
    <row r="494" spans="1:9" ht="25.5" x14ac:dyDescent="0.25">
      <c r="A494" s="62" t="s">
        <v>545</v>
      </c>
      <c r="B494" s="63" t="s">
        <v>527</v>
      </c>
      <c r="C494" s="63" t="s">
        <v>370</v>
      </c>
      <c r="D494" s="63" t="s">
        <v>70</v>
      </c>
      <c r="E494" s="63" t="s">
        <v>548</v>
      </c>
      <c r="F494" s="63" t="s">
        <v>101</v>
      </c>
      <c r="G494" s="54">
        <v>2167.9621200000001</v>
      </c>
      <c r="H494" s="54">
        <v>671.202</v>
      </c>
      <c r="I494" s="64">
        <v>30.960042788939504</v>
      </c>
    </row>
    <row r="495" spans="1:9" ht="25.5" x14ac:dyDescent="0.25">
      <c r="A495" s="62" t="s">
        <v>545</v>
      </c>
      <c r="B495" s="63" t="s">
        <v>527</v>
      </c>
      <c r="C495" s="63" t="s">
        <v>370</v>
      </c>
      <c r="D495" s="63" t="s">
        <v>70</v>
      </c>
      <c r="E495" s="63" t="s">
        <v>549</v>
      </c>
      <c r="F495" s="63" t="s">
        <v>101</v>
      </c>
      <c r="G495" s="54">
        <v>219.53055000000001</v>
      </c>
      <c r="H495" s="54">
        <v>1.228</v>
      </c>
      <c r="I495" s="64">
        <v>0.5593754491117523</v>
      </c>
    </row>
    <row r="496" spans="1:9" ht="25.5" x14ac:dyDescent="0.25">
      <c r="A496" s="62" t="s">
        <v>545</v>
      </c>
      <c r="B496" s="63" t="s">
        <v>527</v>
      </c>
      <c r="C496" s="63" t="s">
        <v>370</v>
      </c>
      <c r="D496" s="63" t="s">
        <v>70</v>
      </c>
      <c r="E496" s="63" t="s">
        <v>550</v>
      </c>
      <c r="F496" s="63" t="s">
        <v>101</v>
      </c>
      <c r="G496" s="54">
        <v>22869.014500000001</v>
      </c>
      <c r="H496" s="54">
        <v>7839.74845</v>
      </c>
      <c r="I496" s="64">
        <v>34.281094403958683</v>
      </c>
    </row>
    <row r="497" spans="1:9" ht="25.5" x14ac:dyDescent="0.25">
      <c r="A497" s="62" t="s">
        <v>545</v>
      </c>
      <c r="B497" s="63" t="s">
        <v>527</v>
      </c>
      <c r="C497" s="63" t="s">
        <v>370</v>
      </c>
      <c r="D497" s="63" t="s">
        <v>70</v>
      </c>
      <c r="E497" s="63" t="s">
        <v>551</v>
      </c>
      <c r="F497" s="63" t="s">
        <v>101</v>
      </c>
      <c r="G497" s="54">
        <v>2621.9892</v>
      </c>
      <c r="H497" s="54">
        <v>1695.5045399999999</v>
      </c>
      <c r="I497" s="64">
        <v>64.664817841354946</v>
      </c>
    </row>
    <row r="498" spans="1:9" ht="25.5" x14ac:dyDescent="0.25">
      <c r="A498" s="62" t="s">
        <v>545</v>
      </c>
      <c r="B498" s="63" t="s">
        <v>527</v>
      </c>
      <c r="C498" s="63" t="s">
        <v>370</v>
      </c>
      <c r="D498" s="63" t="s">
        <v>70</v>
      </c>
      <c r="E498" s="63" t="s">
        <v>547</v>
      </c>
      <c r="F498" s="63" t="s">
        <v>169</v>
      </c>
      <c r="G498" s="54">
        <v>77775</v>
      </c>
      <c r="H498" s="54">
        <v>15410.52475</v>
      </c>
      <c r="I498" s="64">
        <v>19.814239472838317</v>
      </c>
    </row>
    <row r="499" spans="1:9" ht="25.5" x14ac:dyDescent="0.25">
      <c r="A499" s="62" t="s">
        <v>545</v>
      </c>
      <c r="B499" s="63" t="s">
        <v>527</v>
      </c>
      <c r="C499" s="63" t="s">
        <v>370</v>
      </c>
      <c r="D499" s="63" t="s">
        <v>70</v>
      </c>
      <c r="E499" s="63" t="s">
        <v>549</v>
      </c>
      <c r="F499" s="63" t="s">
        <v>169</v>
      </c>
      <c r="G499" s="54">
        <v>300</v>
      </c>
      <c r="H499" s="54">
        <v>0</v>
      </c>
      <c r="I499" s="64">
        <v>0</v>
      </c>
    </row>
    <row r="500" spans="1:9" ht="25.5" x14ac:dyDescent="0.25">
      <c r="A500" s="62" t="s">
        <v>545</v>
      </c>
      <c r="B500" s="63" t="s">
        <v>527</v>
      </c>
      <c r="C500" s="63" t="s">
        <v>370</v>
      </c>
      <c r="D500" s="63" t="s">
        <v>70</v>
      </c>
      <c r="E500" s="63" t="s">
        <v>550</v>
      </c>
      <c r="F500" s="63" t="s">
        <v>169</v>
      </c>
      <c r="G500" s="54">
        <v>6312.7329399999999</v>
      </c>
      <c r="H500" s="54">
        <v>3098.4399400000002</v>
      </c>
      <c r="I500" s="64">
        <v>49.082385861233661</v>
      </c>
    </row>
    <row r="501" spans="1:9" ht="25.5" x14ac:dyDescent="0.25">
      <c r="A501" s="62" t="s">
        <v>545</v>
      </c>
      <c r="B501" s="63" t="s">
        <v>527</v>
      </c>
      <c r="C501" s="63" t="s">
        <v>370</v>
      </c>
      <c r="D501" s="63" t="s">
        <v>70</v>
      </c>
      <c r="E501" s="63" t="s">
        <v>551</v>
      </c>
      <c r="F501" s="63" t="s">
        <v>169</v>
      </c>
      <c r="G501" s="54">
        <v>31.2</v>
      </c>
      <c r="H501" s="54">
        <v>0</v>
      </c>
      <c r="I501" s="64">
        <v>0</v>
      </c>
    </row>
    <row r="502" spans="1:9" ht="25.5" x14ac:dyDescent="0.25">
      <c r="A502" s="62" t="s">
        <v>545</v>
      </c>
      <c r="B502" s="63" t="s">
        <v>527</v>
      </c>
      <c r="C502" s="63" t="s">
        <v>370</v>
      </c>
      <c r="D502" s="63" t="s">
        <v>70</v>
      </c>
      <c r="E502" s="63" t="s">
        <v>550</v>
      </c>
      <c r="F502" s="63" t="s">
        <v>110</v>
      </c>
      <c r="G502" s="54">
        <v>13.525690000000001</v>
      </c>
      <c r="H502" s="54">
        <v>1.23169</v>
      </c>
      <c r="I502" s="64">
        <v>9.106300676712241</v>
      </c>
    </row>
    <row r="503" spans="1:9" ht="25.5" x14ac:dyDescent="0.25">
      <c r="A503" s="62" t="s">
        <v>545</v>
      </c>
      <c r="B503" s="63" t="s">
        <v>527</v>
      </c>
      <c r="C503" s="63" t="s">
        <v>370</v>
      </c>
      <c r="D503" s="63" t="s">
        <v>70</v>
      </c>
      <c r="E503" s="63" t="s">
        <v>547</v>
      </c>
      <c r="F503" s="63" t="s">
        <v>175</v>
      </c>
      <c r="G503" s="54">
        <v>74740</v>
      </c>
      <c r="H503" s="54">
        <v>14977.94398</v>
      </c>
      <c r="I503" s="64">
        <v>20.040064195879047</v>
      </c>
    </row>
    <row r="504" spans="1:9" ht="25.5" x14ac:dyDescent="0.25">
      <c r="A504" s="59" t="s">
        <v>552</v>
      </c>
      <c r="B504" s="60" t="s">
        <v>527</v>
      </c>
      <c r="C504" s="60" t="s">
        <v>370</v>
      </c>
      <c r="D504" s="60" t="s">
        <v>70</v>
      </c>
      <c r="E504" s="60" t="s">
        <v>553</v>
      </c>
      <c r="F504" s="60"/>
      <c r="G504" s="54">
        <v>718.91300000000001</v>
      </c>
      <c r="H504" s="54">
        <v>250.06800000000001</v>
      </c>
      <c r="I504" s="61">
        <v>34.784181117882135</v>
      </c>
    </row>
    <row r="505" spans="1:9" ht="25.5" x14ac:dyDescent="0.25">
      <c r="A505" s="62" t="s">
        <v>552</v>
      </c>
      <c r="B505" s="63" t="s">
        <v>527</v>
      </c>
      <c r="C505" s="63" t="s">
        <v>370</v>
      </c>
      <c r="D505" s="63" t="s">
        <v>70</v>
      </c>
      <c r="E505" s="63" t="s">
        <v>554</v>
      </c>
      <c r="F505" s="63" t="s">
        <v>466</v>
      </c>
      <c r="G505" s="54">
        <v>9.2590000000000003</v>
      </c>
      <c r="H505" s="54">
        <v>7.3230000000000004</v>
      </c>
      <c r="I505" s="64">
        <v>79.090614537207045</v>
      </c>
    </row>
    <row r="506" spans="1:9" ht="25.5" x14ac:dyDescent="0.25">
      <c r="A506" s="62" t="s">
        <v>552</v>
      </c>
      <c r="B506" s="63" t="s">
        <v>527</v>
      </c>
      <c r="C506" s="63" t="s">
        <v>370</v>
      </c>
      <c r="D506" s="63" t="s">
        <v>70</v>
      </c>
      <c r="E506" s="63" t="s">
        <v>554</v>
      </c>
      <c r="F506" s="63" t="s">
        <v>101</v>
      </c>
      <c r="G506" s="54">
        <v>269.59199999999998</v>
      </c>
      <c r="H506" s="54">
        <v>87.167000000000002</v>
      </c>
      <c r="I506" s="64">
        <v>32.332932727974125</v>
      </c>
    </row>
    <row r="507" spans="1:9" ht="25.5" x14ac:dyDescent="0.25">
      <c r="A507" s="62" t="s">
        <v>552</v>
      </c>
      <c r="B507" s="63" t="s">
        <v>527</v>
      </c>
      <c r="C507" s="63" t="s">
        <v>370</v>
      </c>
      <c r="D507" s="63" t="s">
        <v>70</v>
      </c>
      <c r="E507" s="63" t="s">
        <v>554</v>
      </c>
      <c r="F507" s="63" t="s">
        <v>169</v>
      </c>
      <c r="G507" s="54">
        <v>440.06200000000001</v>
      </c>
      <c r="H507" s="54">
        <v>155.578</v>
      </c>
      <c r="I507" s="64">
        <v>35.353654712290542</v>
      </c>
    </row>
    <row r="508" spans="1:9" ht="25.5" x14ac:dyDescent="0.25">
      <c r="A508" s="59" t="s">
        <v>398</v>
      </c>
      <c r="B508" s="60" t="s">
        <v>527</v>
      </c>
      <c r="C508" s="60" t="s">
        <v>370</v>
      </c>
      <c r="D508" s="60" t="s">
        <v>70</v>
      </c>
      <c r="E508" s="60" t="s">
        <v>555</v>
      </c>
      <c r="F508" s="60"/>
      <c r="G508" s="54">
        <v>5288.1896999999999</v>
      </c>
      <c r="H508" s="54">
        <v>2639.9384500000001</v>
      </c>
      <c r="I508" s="61">
        <v>49.921402214447788</v>
      </c>
    </row>
    <row r="509" spans="1:9" ht="25.5" x14ac:dyDescent="0.25">
      <c r="A509" s="62" t="s">
        <v>398</v>
      </c>
      <c r="B509" s="63" t="s">
        <v>527</v>
      </c>
      <c r="C509" s="63" t="s">
        <v>370</v>
      </c>
      <c r="D509" s="63" t="s">
        <v>70</v>
      </c>
      <c r="E509" s="63" t="s">
        <v>556</v>
      </c>
      <c r="F509" s="63" t="s">
        <v>466</v>
      </c>
      <c r="G509" s="54">
        <v>3779.9191300000002</v>
      </c>
      <c r="H509" s="54">
        <v>1132.1362300000001</v>
      </c>
      <c r="I509" s="64">
        <v>29.95133469958655</v>
      </c>
    </row>
    <row r="510" spans="1:9" ht="25.5" x14ac:dyDescent="0.25">
      <c r="A510" s="62" t="s">
        <v>398</v>
      </c>
      <c r="B510" s="63" t="s">
        <v>527</v>
      </c>
      <c r="C510" s="63" t="s">
        <v>370</v>
      </c>
      <c r="D510" s="63" t="s">
        <v>70</v>
      </c>
      <c r="E510" s="63" t="s">
        <v>557</v>
      </c>
      <c r="F510" s="63" t="s">
        <v>466</v>
      </c>
      <c r="G510" s="54">
        <v>424.08211999999997</v>
      </c>
      <c r="H510" s="54">
        <v>423.61376999999999</v>
      </c>
      <c r="I510" s="64">
        <v>99.889561483988061</v>
      </c>
    </row>
    <row r="511" spans="1:9" ht="25.5" x14ac:dyDescent="0.25">
      <c r="A511" s="62" t="s">
        <v>398</v>
      </c>
      <c r="B511" s="63" t="s">
        <v>527</v>
      </c>
      <c r="C511" s="63" t="s">
        <v>370</v>
      </c>
      <c r="D511" s="63" t="s">
        <v>70</v>
      </c>
      <c r="E511" s="63" t="s">
        <v>556</v>
      </c>
      <c r="F511" s="63" t="s">
        <v>169</v>
      </c>
      <c r="G511" s="54">
        <v>749.83550000000002</v>
      </c>
      <c r="H511" s="54">
        <v>749.83550000000002</v>
      </c>
      <c r="I511" s="64">
        <v>100</v>
      </c>
    </row>
    <row r="512" spans="1:9" ht="25.5" x14ac:dyDescent="0.25">
      <c r="A512" s="62" t="s">
        <v>398</v>
      </c>
      <c r="B512" s="63" t="s">
        <v>527</v>
      </c>
      <c r="C512" s="63" t="s">
        <v>370</v>
      </c>
      <c r="D512" s="63" t="s">
        <v>70</v>
      </c>
      <c r="E512" s="63" t="s">
        <v>557</v>
      </c>
      <c r="F512" s="63" t="s">
        <v>169</v>
      </c>
      <c r="G512" s="54">
        <v>334.35295000000002</v>
      </c>
      <c r="H512" s="54">
        <v>334.35295000000002</v>
      </c>
      <c r="I512" s="64">
        <v>100</v>
      </c>
    </row>
    <row r="513" spans="1:9" x14ac:dyDescent="0.25">
      <c r="A513" s="59" t="s">
        <v>111</v>
      </c>
      <c r="B513" s="60" t="s">
        <v>527</v>
      </c>
      <c r="C513" s="60" t="s">
        <v>370</v>
      </c>
      <c r="D513" s="60" t="s">
        <v>70</v>
      </c>
      <c r="E513" s="60" t="s">
        <v>558</v>
      </c>
      <c r="F513" s="60"/>
      <c r="G513" s="54">
        <v>8471.39</v>
      </c>
      <c r="H513" s="54">
        <v>980.1</v>
      </c>
      <c r="I513" s="61">
        <v>11.569529911856259</v>
      </c>
    </row>
    <row r="514" spans="1:9" x14ac:dyDescent="0.25">
      <c r="A514" s="62" t="s">
        <v>111</v>
      </c>
      <c r="B514" s="63" t="s">
        <v>527</v>
      </c>
      <c r="C514" s="63" t="s">
        <v>370</v>
      </c>
      <c r="D514" s="63" t="s">
        <v>70</v>
      </c>
      <c r="E514" s="63" t="s">
        <v>559</v>
      </c>
      <c r="F514" s="63" t="s">
        <v>169</v>
      </c>
      <c r="G514" s="54">
        <v>42.417000000000002</v>
      </c>
      <c r="H514" s="54">
        <v>0</v>
      </c>
      <c r="I514" s="64">
        <v>0</v>
      </c>
    </row>
    <row r="515" spans="1:9" x14ac:dyDescent="0.25">
      <c r="A515" s="62" t="s">
        <v>111</v>
      </c>
      <c r="B515" s="63" t="s">
        <v>527</v>
      </c>
      <c r="C515" s="63" t="s">
        <v>370</v>
      </c>
      <c r="D515" s="63" t="s">
        <v>70</v>
      </c>
      <c r="E515" s="63" t="s">
        <v>560</v>
      </c>
      <c r="F515" s="63" t="s">
        <v>169</v>
      </c>
      <c r="G515" s="54">
        <v>1029.136</v>
      </c>
      <c r="H515" s="54">
        <v>920</v>
      </c>
      <c r="I515" s="64">
        <v>89.395376315666738</v>
      </c>
    </row>
    <row r="516" spans="1:9" x14ac:dyDescent="0.25">
      <c r="A516" s="62" t="s">
        <v>111</v>
      </c>
      <c r="B516" s="63" t="s">
        <v>527</v>
      </c>
      <c r="C516" s="63" t="s">
        <v>370</v>
      </c>
      <c r="D516" s="63" t="s">
        <v>70</v>
      </c>
      <c r="E516" s="63" t="s">
        <v>559</v>
      </c>
      <c r="F516" s="63" t="s">
        <v>114</v>
      </c>
      <c r="G516" s="54">
        <v>3.2930000000000001</v>
      </c>
      <c r="H516" s="54">
        <v>0</v>
      </c>
      <c r="I516" s="64">
        <v>0</v>
      </c>
    </row>
    <row r="517" spans="1:9" x14ac:dyDescent="0.25">
      <c r="A517" s="62" t="s">
        <v>111</v>
      </c>
      <c r="B517" s="63" t="s">
        <v>527</v>
      </c>
      <c r="C517" s="63" t="s">
        <v>370</v>
      </c>
      <c r="D517" s="63" t="s">
        <v>70</v>
      </c>
      <c r="E517" s="63" t="s">
        <v>560</v>
      </c>
      <c r="F517" s="63" t="s">
        <v>114</v>
      </c>
      <c r="G517" s="54">
        <v>3096.3040000000001</v>
      </c>
      <c r="H517" s="54">
        <v>60.1</v>
      </c>
      <c r="I517" s="64">
        <v>1.9410238787922633</v>
      </c>
    </row>
    <row r="518" spans="1:9" x14ac:dyDescent="0.25">
      <c r="A518" s="62" t="s">
        <v>111</v>
      </c>
      <c r="B518" s="63" t="s">
        <v>527</v>
      </c>
      <c r="C518" s="63" t="s">
        <v>370</v>
      </c>
      <c r="D518" s="63" t="s">
        <v>70</v>
      </c>
      <c r="E518" s="63" t="s">
        <v>561</v>
      </c>
      <c r="F518" s="63" t="s">
        <v>114</v>
      </c>
      <c r="G518" s="54">
        <v>4300.24</v>
      </c>
      <c r="H518" s="54">
        <v>0</v>
      </c>
      <c r="I518" s="64">
        <v>0</v>
      </c>
    </row>
    <row r="519" spans="1:9" ht="25.5" x14ac:dyDescent="0.25">
      <c r="A519" s="56" t="s">
        <v>406</v>
      </c>
      <c r="B519" s="57" t="s">
        <v>527</v>
      </c>
      <c r="C519" s="57" t="s">
        <v>370</v>
      </c>
      <c r="D519" s="57" t="s">
        <v>70</v>
      </c>
      <c r="E519" s="57" t="s">
        <v>562</v>
      </c>
      <c r="F519" s="57"/>
      <c r="G519" s="54">
        <v>20123.712</v>
      </c>
      <c r="H519" s="54">
        <v>3820.346</v>
      </c>
      <c r="I519" s="58">
        <v>18.984300709531123</v>
      </c>
    </row>
    <row r="520" spans="1:9" ht="25.5" x14ac:dyDescent="0.25">
      <c r="A520" s="59" t="s">
        <v>563</v>
      </c>
      <c r="B520" s="60" t="s">
        <v>527</v>
      </c>
      <c r="C520" s="60" t="s">
        <v>370</v>
      </c>
      <c r="D520" s="60" t="s">
        <v>70</v>
      </c>
      <c r="E520" s="60" t="s">
        <v>564</v>
      </c>
      <c r="F520" s="60"/>
      <c r="G520" s="54">
        <v>20123.712</v>
      </c>
      <c r="H520" s="54">
        <v>3820.346</v>
      </c>
      <c r="I520" s="61">
        <v>18.984300709531123</v>
      </c>
    </row>
    <row r="521" spans="1:9" ht="25.5" x14ac:dyDescent="0.25">
      <c r="A521" s="62" t="s">
        <v>563</v>
      </c>
      <c r="B521" s="63" t="s">
        <v>527</v>
      </c>
      <c r="C521" s="63" t="s">
        <v>370</v>
      </c>
      <c r="D521" s="63" t="s">
        <v>70</v>
      </c>
      <c r="E521" s="63" t="s">
        <v>565</v>
      </c>
      <c r="F521" s="63" t="s">
        <v>174</v>
      </c>
      <c r="G521" s="54">
        <v>2750.616</v>
      </c>
      <c r="H521" s="54">
        <v>406.14629000000002</v>
      </c>
      <c r="I521" s="64">
        <v>14.765648494737178</v>
      </c>
    </row>
    <row r="522" spans="1:9" ht="25.5" x14ac:dyDescent="0.25">
      <c r="A522" s="62" t="s">
        <v>563</v>
      </c>
      <c r="B522" s="63" t="s">
        <v>527</v>
      </c>
      <c r="C522" s="63" t="s">
        <v>370</v>
      </c>
      <c r="D522" s="63" t="s">
        <v>70</v>
      </c>
      <c r="E522" s="63" t="s">
        <v>565</v>
      </c>
      <c r="F522" s="63" t="s">
        <v>244</v>
      </c>
      <c r="G522" s="54">
        <v>8265.0959999999995</v>
      </c>
      <c r="H522" s="54">
        <v>1755.2839100000001</v>
      </c>
      <c r="I522" s="64">
        <v>21.237308193395453</v>
      </c>
    </row>
    <row r="523" spans="1:9" ht="25.5" x14ac:dyDescent="0.25">
      <c r="A523" s="62" t="s">
        <v>563</v>
      </c>
      <c r="B523" s="63" t="s">
        <v>527</v>
      </c>
      <c r="C523" s="63" t="s">
        <v>370</v>
      </c>
      <c r="D523" s="63" t="s">
        <v>70</v>
      </c>
      <c r="E523" s="63" t="s">
        <v>565</v>
      </c>
      <c r="F523" s="63" t="s">
        <v>175</v>
      </c>
      <c r="G523" s="54">
        <v>9108</v>
      </c>
      <c r="H523" s="54">
        <v>1658.9158</v>
      </c>
      <c r="I523" s="64">
        <v>18.213831796223101</v>
      </c>
    </row>
    <row r="524" spans="1:9" ht="25.5" x14ac:dyDescent="0.25">
      <c r="A524" s="56" t="s">
        <v>406</v>
      </c>
      <c r="B524" s="57" t="s">
        <v>527</v>
      </c>
      <c r="C524" s="57" t="s">
        <v>370</v>
      </c>
      <c r="D524" s="57" t="s">
        <v>70</v>
      </c>
      <c r="E524" s="57" t="s">
        <v>566</v>
      </c>
      <c r="F524" s="57"/>
      <c r="G524" s="54">
        <v>1748.5250000000001</v>
      </c>
      <c r="H524" s="54">
        <v>352.97300000000001</v>
      </c>
      <c r="I524" s="58">
        <v>20.186900387469439</v>
      </c>
    </row>
    <row r="525" spans="1:9" ht="25.5" x14ac:dyDescent="0.25">
      <c r="A525" s="59" t="s">
        <v>563</v>
      </c>
      <c r="B525" s="60" t="s">
        <v>527</v>
      </c>
      <c r="C525" s="60" t="s">
        <v>370</v>
      </c>
      <c r="D525" s="60" t="s">
        <v>70</v>
      </c>
      <c r="E525" s="60" t="s">
        <v>567</v>
      </c>
      <c r="F525" s="60"/>
      <c r="G525" s="54">
        <v>1748.5250000000001</v>
      </c>
      <c r="H525" s="54">
        <v>352.97300000000001</v>
      </c>
      <c r="I525" s="61">
        <v>20.186900387469439</v>
      </c>
    </row>
    <row r="526" spans="1:9" ht="25.5" x14ac:dyDescent="0.25">
      <c r="A526" s="62" t="s">
        <v>563</v>
      </c>
      <c r="B526" s="63" t="s">
        <v>527</v>
      </c>
      <c r="C526" s="63" t="s">
        <v>370</v>
      </c>
      <c r="D526" s="63" t="s">
        <v>70</v>
      </c>
      <c r="E526" s="63" t="s">
        <v>568</v>
      </c>
      <c r="F526" s="63" t="s">
        <v>174</v>
      </c>
      <c r="G526" s="54">
        <v>311.97834999999998</v>
      </c>
      <c r="H526" s="54">
        <v>51.58737</v>
      </c>
      <c r="I526" s="64">
        <v>16.53556088106755</v>
      </c>
    </row>
    <row r="527" spans="1:9" ht="25.5" x14ac:dyDescent="0.25">
      <c r="A527" s="62" t="s">
        <v>563</v>
      </c>
      <c r="B527" s="63" t="s">
        <v>527</v>
      </c>
      <c r="C527" s="63" t="s">
        <v>370</v>
      </c>
      <c r="D527" s="63" t="s">
        <v>70</v>
      </c>
      <c r="E527" s="63" t="s">
        <v>568</v>
      </c>
      <c r="F527" s="63" t="s">
        <v>244</v>
      </c>
      <c r="G527" s="54">
        <v>403.50576999999998</v>
      </c>
      <c r="H527" s="54">
        <v>89.782240000000002</v>
      </c>
      <c r="I527" s="64">
        <v>22.250546751784988</v>
      </c>
    </row>
    <row r="528" spans="1:9" ht="25.5" x14ac:dyDescent="0.25">
      <c r="A528" s="62" t="s">
        <v>563</v>
      </c>
      <c r="B528" s="63" t="s">
        <v>527</v>
      </c>
      <c r="C528" s="63" t="s">
        <v>370</v>
      </c>
      <c r="D528" s="63" t="s">
        <v>70</v>
      </c>
      <c r="E528" s="63" t="s">
        <v>568</v>
      </c>
      <c r="F528" s="63" t="s">
        <v>175</v>
      </c>
      <c r="G528" s="54">
        <v>1033.04088</v>
      </c>
      <c r="H528" s="54">
        <v>211.60338999999999</v>
      </c>
      <c r="I528" s="64">
        <v>20.483544658949025</v>
      </c>
    </row>
    <row r="529" spans="1:9" ht="25.5" x14ac:dyDescent="0.25">
      <c r="A529" s="56" t="s">
        <v>569</v>
      </c>
      <c r="B529" s="57" t="s">
        <v>527</v>
      </c>
      <c r="C529" s="57" t="s">
        <v>370</v>
      </c>
      <c r="D529" s="57" t="s">
        <v>70</v>
      </c>
      <c r="E529" s="57" t="s">
        <v>570</v>
      </c>
      <c r="F529" s="57"/>
      <c r="G529" s="54">
        <v>7362.2779099999998</v>
      </c>
      <c r="H529" s="54">
        <v>1576.1958999999999</v>
      </c>
      <c r="I529" s="58">
        <v>21.409079082155973</v>
      </c>
    </row>
    <row r="530" spans="1:9" ht="25.5" x14ac:dyDescent="0.25">
      <c r="A530" s="59" t="s">
        <v>571</v>
      </c>
      <c r="B530" s="60" t="s">
        <v>527</v>
      </c>
      <c r="C530" s="60" t="s">
        <v>370</v>
      </c>
      <c r="D530" s="60" t="s">
        <v>70</v>
      </c>
      <c r="E530" s="60" t="s">
        <v>572</v>
      </c>
      <c r="F530" s="60"/>
      <c r="G530" s="54">
        <v>7362.2779099999998</v>
      </c>
      <c r="H530" s="54">
        <v>1576.1958999999999</v>
      </c>
      <c r="I530" s="61">
        <v>21.409079082155973</v>
      </c>
    </row>
    <row r="531" spans="1:9" ht="25.5" x14ac:dyDescent="0.25">
      <c r="A531" s="62" t="s">
        <v>571</v>
      </c>
      <c r="B531" s="63" t="s">
        <v>527</v>
      </c>
      <c r="C531" s="63" t="s">
        <v>370</v>
      </c>
      <c r="D531" s="63" t="s">
        <v>70</v>
      </c>
      <c r="E531" s="63" t="s">
        <v>573</v>
      </c>
      <c r="F531" s="63" t="s">
        <v>101</v>
      </c>
      <c r="G531" s="54">
        <v>2103.989</v>
      </c>
      <c r="H531" s="54">
        <v>400.14</v>
      </c>
      <c r="I531" s="64">
        <v>19.018160266047019</v>
      </c>
    </row>
    <row r="532" spans="1:9" ht="25.5" x14ac:dyDescent="0.25">
      <c r="A532" s="62" t="s">
        <v>571</v>
      </c>
      <c r="B532" s="63" t="s">
        <v>527</v>
      </c>
      <c r="C532" s="63" t="s">
        <v>370</v>
      </c>
      <c r="D532" s="63" t="s">
        <v>70</v>
      </c>
      <c r="E532" s="63" t="s">
        <v>574</v>
      </c>
      <c r="F532" s="63" t="s">
        <v>244</v>
      </c>
      <c r="G532" s="54">
        <v>5.38</v>
      </c>
      <c r="H532" s="54">
        <v>1.17</v>
      </c>
      <c r="I532" s="64">
        <v>21.74721189591078</v>
      </c>
    </row>
    <row r="533" spans="1:9" ht="25.5" x14ac:dyDescent="0.25">
      <c r="A533" s="62" t="s">
        <v>571</v>
      </c>
      <c r="B533" s="63" t="s">
        <v>527</v>
      </c>
      <c r="C533" s="63" t="s">
        <v>370</v>
      </c>
      <c r="D533" s="63" t="s">
        <v>70</v>
      </c>
      <c r="E533" s="63" t="s">
        <v>575</v>
      </c>
      <c r="F533" s="63" t="s">
        <v>244</v>
      </c>
      <c r="G533" s="54">
        <v>1070.5889099999999</v>
      </c>
      <c r="H533" s="54">
        <v>232.69725</v>
      </c>
      <c r="I533" s="64">
        <v>21.735443719475853</v>
      </c>
    </row>
    <row r="534" spans="1:9" ht="25.5" x14ac:dyDescent="0.25">
      <c r="A534" s="62" t="s">
        <v>571</v>
      </c>
      <c r="B534" s="63" t="s">
        <v>527</v>
      </c>
      <c r="C534" s="63" t="s">
        <v>370</v>
      </c>
      <c r="D534" s="63" t="s">
        <v>70</v>
      </c>
      <c r="E534" s="63" t="s">
        <v>573</v>
      </c>
      <c r="F534" s="63" t="s">
        <v>244</v>
      </c>
      <c r="G534" s="54">
        <v>4182.32</v>
      </c>
      <c r="H534" s="54">
        <v>942.18865000000005</v>
      </c>
      <c r="I534" s="64">
        <v>22.527894804797338</v>
      </c>
    </row>
    <row r="535" spans="1:9" ht="25.5" x14ac:dyDescent="0.25">
      <c r="A535" s="48" t="s">
        <v>392</v>
      </c>
      <c r="B535" s="49" t="s">
        <v>527</v>
      </c>
      <c r="C535" s="49" t="s">
        <v>370</v>
      </c>
      <c r="D535" s="49" t="s">
        <v>187</v>
      </c>
      <c r="E535" s="49"/>
      <c r="F535" s="49"/>
      <c r="G535" s="50">
        <v>34829.94702</v>
      </c>
      <c r="H535" s="50">
        <v>9214.2039100000002</v>
      </c>
      <c r="I535" s="51">
        <v>26.454831828222517</v>
      </c>
    </row>
    <row r="536" spans="1:9" ht="38.25" x14ac:dyDescent="0.25">
      <c r="A536" s="52" t="s">
        <v>372</v>
      </c>
      <c r="B536" s="53" t="s">
        <v>527</v>
      </c>
      <c r="C536" s="53" t="s">
        <v>370</v>
      </c>
      <c r="D536" s="53" t="s">
        <v>187</v>
      </c>
      <c r="E536" s="53" t="s">
        <v>373</v>
      </c>
      <c r="F536" s="53"/>
      <c r="G536" s="54">
        <v>34829.94702</v>
      </c>
      <c r="H536" s="54">
        <v>9214.2039100000002</v>
      </c>
      <c r="I536" s="55">
        <v>26.454831828222517</v>
      </c>
    </row>
    <row r="537" spans="1:9" ht="25.5" x14ac:dyDescent="0.25">
      <c r="A537" s="56" t="s">
        <v>393</v>
      </c>
      <c r="B537" s="57" t="s">
        <v>527</v>
      </c>
      <c r="C537" s="57" t="s">
        <v>370</v>
      </c>
      <c r="D537" s="57" t="s">
        <v>187</v>
      </c>
      <c r="E537" s="57" t="s">
        <v>394</v>
      </c>
      <c r="F537" s="57"/>
      <c r="G537" s="54">
        <v>34829.94702</v>
      </c>
      <c r="H537" s="54">
        <v>9214.2039100000002</v>
      </c>
      <c r="I537" s="58">
        <v>26.454831828222517</v>
      </c>
    </row>
    <row r="538" spans="1:9" ht="25.5" x14ac:dyDescent="0.25">
      <c r="A538" s="59" t="s">
        <v>395</v>
      </c>
      <c r="B538" s="60" t="s">
        <v>527</v>
      </c>
      <c r="C538" s="60" t="s">
        <v>370</v>
      </c>
      <c r="D538" s="60" t="s">
        <v>187</v>
      </c>
      <c r="E538" s="60" t="s">
        <v>396</v>
      </c>
      <c r="F538" s="60"/>
      <c r="G538" s="54">
        <v>29902.199390000002</v>
      </c>
      <c r="H538" s="54">
        <v>7553.4602800000002</v>
      </c>
      <c r="I538" s="61">
        <v>25.260550842711773</v>
      </c>
    </row>
    <row r="539" spans="1:9" ht="25.5" x14ac:dyDescent="0.25">
      <c r="A539" s="62" t="s">
        <v>395</v>
      </c>
      <c r="B539" s="63" t="s">
        <v>527</v>
      </c>
      <c r="C539" s="63" t="s">
        <v>370</v>
      </c>
      <c r="D539" s="63" t="s">
        <v>187</v>
      </c>
      <c r="E539" s="63" t="s">
        <v>397</v>
      </c>
      <c r="F539" s="63" t="s">
        <v>174</v>
      </c>
      <c r="G539" s="54">
        <v>2340</v>
      </c>
      <c r="H539" s="54">
        <v>273.04763000000003</v>
      </c>
      <c r="I539" s="64">
        <v>11.668702136752136</v>
      </c>
    </row>
    <row r="540" spans="1:9" ht="25.5" x14ac:dyDescent="0.25">
      <c r="A540" s="62" t="s">
        <v>395</v>
      </c>
      <c r="B540" s="63" t="s">
        <v>527</v>
      </c>
      <c r="C540" s="63" t="s">
        <v>370</v>
      </c>
      <c r="D540" s="63" t="s">
        <v>187</v>
      </c>
      <c r="E540" s="63" t="s">
        <v>576</v>
      </c>
      <c r="F540" s="63" t="s">
        <v>101</v>
      </c>
      <c r="G540" s="54">
        <v>22.849</v>
      </c>
      <c r="H540" s="54">
        <v>0</v>
      </c>
      <c r="I540" s="64">
        <v>0</v>
      </c>
    </row>
    <row r="541" spans="1:9" ht="25.5" x14ac:dyDescent="0.25">
      <c r="A541" s="62" t="s">
        <v>395</v>
      </c>
      <c r="B541" s="63" t="s">
        <v>527</v>
      </c>
      <c r="C541" s="63" t="s">
        <v>370</v>
      </c>
      <c r="D541" s="63" t="s">
        <v>187</v>
      </c>
      <c r="E541" s="63" t="s">
        <v>397</v>
      </c>
      <c r="F541" s="63" t="s">
        <v>101</v>
      </c>
      <c r="G541" s="54">
        <v>2032.0440599999999</v>
      </c>
      <c r="H541" s="54">
        <v>1234.3370399999999</v>
      </c>
      <c r="I541" s="64">
        <v>60.743615962736556</v>
      </c>
    </row>
    <row r="542" spans="1:9" ht="25.5" x14ac:dyDescent="0.25">
      <c r="A542" s="62" t="s">
        <v>395</v>
      </c>
      <c r="B542" s="63" t="s">
        <v>527</v>
      </c>
      <c r="C542" s="63" t="s">
        <v>370</v>
      </c>
      <c r="D542" s="63" t="s">
        <v>187</v>
      </c>
      <c r="E542" s="63" t="s">
        <v>577</v>
      </c>
      <c r="F542" s="63" t="s">
        <v>101</v>
      </c>
      <c r="G542" s="54">
        <v>656.38854000000003</v>
      </c>
      <c r="H542" s="54">
        <v>121.65900999999999</v>
      </c>
      <c r="I542" s="64">
        <v>18.534602995963336</v>
      </c>
    </row>
    <row r="543" spans="1:9" ht="25.5" x14ac:dyDescent="0.25">
      <c r="A543" s="62" t="s">
        <v>395</v>
      </c>
      <c r="B543" s="63" t="s">
        <v>527</v>
      </c>
      <c r="C543" s="63" t="s">
        <v>370</v>
      </c>
      <c r="D543" s="63" t="s">
        <v>187</v>
      </c>
      <c r="E543" s="63" t="s">
        <v>576</v>
      </c>
      <c r="F543" s="63" t="s">
        <v>169</v>
      </c>
      <c r="G543" s="54">
        <v>49.143000000000001</v>
      </c>
      <c r="H543" s="54">
        <v>0</v>
      </c>
      <c r="I543" s="64">
        <v>0</v>
      </c>
    </row>
    <row r="544" spans="1:9" ht="25.5" x14ac:dyDescent="0.25">
      <c r="A544" s="62" t="s">
        <v>395</v>
      </c>
      <c r="B544" s="63" t="s">
        <v>527</v>
      </c>
      <c r="C544" s="63" t="s">
        <v>370</v>
      </c>
      <c r="D544" s="63" t="s">
        <v>187</v>
      </c>
      <c r="E544" s="63" t="s">
        <v>397</v>
      </c>
      <c r="F544" s="63" t="s">
        <v>169</v>
      </c>
      <c r="G544" s="54">
        <v>16041.72313</v>
      </c>
      <c r="H544" s="54">
        <v>3801.23819</v>
      </c>
      <c r="I544" s="64">
        <v>23.695946870515524</v>
      </c>
    </row>
    <row r="545" spans="1:9" ht="25.5" x14ac:dyDescent="0.25">
      <c r="A545" s="62" t="s">
        <v>395</v>
      </c>
      <c r="B545" s="63" t="s">
        <v>527</v>
      </c>
      <c r="C545" s="63" t="s">
        <v>370</v>
      </c>
      <c r="D545" s="63" t="s">
        <v>187</v>
      </c>
      <c r="E545" s="63" t="s">
        <v>397</v>
      </c>
      <c r="F545" s="63" t="s">
        <v>110</v>
      </c>
      <c r="G545" s="54">
        <v>5.1659999999999998E-2</v>
      </c>
      <c r="H545" s="54">
        <v>5.1659999999999998E-2</v>
      </c>
      <c r="I545" s="64">
        <v>100</v>
      </c>
    </row>
    <row r="546" spans="1:9" ht="25.5" x14ac:dyDescent="0.25">
      <c r="A546" s="62" t="s">
        <v>395</v>
      </c>
      <c r="B546" s="63" t="s">
        <v>527</v>
      </c>
      <c r="C546" s="63" t="s">
        <v>370</v>
      </c>
      <c r="D546" s="63" t="s">
        <v>187</v>
      </c>
      <c r="E546" s="63" t="s">
        <v>397</v>
      </c>
      <c r="F546" s="63" t="s">
        <v>175</v>
      </c>
      <c r="G546" s="54">
        <v>8760</v>
      </c>
      <c r="H546" s="54">
        <v>2123.1267499999999</v>
      </c>
      <c r="I546" s="64">
        <v>24.236606735159818</v>
      </c>
    </row>
    <row r="547" spans="1:9" ht="25.5" x14ac:dyDescent="0.25">
      <c r="A547" s="59" t="s">
        <v>398</v>
      </c>
      <c r="B547" s="60" t="s">
        <v>527</v>
      </c>
      <c r="C547" s="60" t="s">
        <v>370</v>
      </c>
      <c r="D547" s="60" t="s">
        <v>187</v>
      </c>
      <c r="E547" s="60" t="s">
        <v>399</v>
      </c>
      <c r="F547" s="60"/>
      <c r="G547" s="54">
        <v>233.79562999999999</v>
      </c>
      <c r="H547" s="54">
        <v>233.79562999999999</v>
      </c>
      <c r="I547" s="61">
        <v>100</v>
      </c>
    </row>
    <row r="548" spans="1:9" ht="25.5" x14ac:dyDescent="0.25">
      <c r="A548" s="62" t="s">
        <v>398</v>
      </c>
      <c r="B548" s="63" t="s">
        <v>527</v>
      </c>
      <c r="C548" s="63" t="s">
        <v>370</v>
      </c>
      <c r="D548" s="63" t="s">
        <v>187</v>
      </c>
      <c r="E548" s="63" t="s">
        <v>400</v>
      </c>
      <c r="F548" s="63" t="s">
        <v>466</v>
      </c>
      <c r="G548" s="54">
        <v>33.782629999999997</v>
      </c>
      <c r="H548" s="54">
        <v>33.782629999999997</v>
      </c>
      <c r="I548" s="64">
        <v>100</v>
      </c>
    </row>
    <row r="549" spans="1:9" ht="25.5" x14ac:dyDescent="0.25">
      <c r="A549" s="62" t="s">
        <v>398</v>
      </c>
      <c r="B549" s="63" t="s">
        <v>527</v>
      </c>
      <c r="C549" s="63" t="s">
        <v>370</v>
      </c>
      <c r="D549" s="63" t="s">
        <v>187</v>
      </c>
      <c r="E549" s="63" t="s">
        <v>578</v>
      </c>
      <c r="F549" s="63" t="s">
        <v>466</v>
      </c>
      <c r="G549" s="54">
        <v>18.450769999999999</v>
      </c>
      <c r="H549" s="54">
        <v>18.450769999999999</v>
      </c>
      <c r="I549" s="64">
        <v>100</v>
      </c>
    </row>
    <row r="550" spans="1:9" ht="25.5" x14ac:dyDescent="0.25">
      <c r="A550" s="62" t="s">
        <v>398</v>
      </c>
      <c r="B550" s="63" t="s">
        <v>527</v>
      </c>
      <c r="C550" s="63" t="s">
        <v>370</v>
      </c>
      <c r="D550" s="63" t="s">
        <v>187</v>
      </c>
      <c r="E550" s="63" t="s">
        <v>400</v>
      </c>
      <c r="F550" s="63" t="s">
        <v>169</v>
      </c>
      <c r="G550" s="54">
        <v>135.10015999999999</v>
      </c>
      <c r="H550" s="54">
        <v>135.10015999999999</v>
      </c>
      <c r="I550" s="64">
        <v>100</v>
      </c>
    </row>
    <row r="551" spans="1:9" ht="25.5" x14ac:dyDescent="0.25">
      <c r="A551" s="62" t="s">
        <v>398</v>
      </c>
      <c r="B551" s="63" t="s">
        <v>527</v>
      </c>
      <c r="C551" s="63" t="s">
        <v>370</v>
      </c>
      <c r="D551" s="63" t="s">
        <v>187</v>
      </c>
      <c r="E551" s="63" t="s">
        <v>578</v>
      </c>
      <c r="F551" s="63" t="s">
        <v>169</v>
      </c>
      <c r="G551" s="54">
        <v>46.462069999999997</v>
      </c>
      <c r="H551" s="54">
        <v>46.462069999999997</v>
      </c>
      <c r="I551" s="64">
        <v>100</v>
      </c>
    </row>
    <row r="552" spans="1:9" x14ac:dyDescent="0.25">
      <c r="A552" s="59" t="s">
        <v>111</v>
      </c>
      <c r="B552" s="60" t="s">
        <v>527</v>
      </c>
      <c r="C552" s="60" t="s">
        <v>370</v>
      </c>
      <c r="D552" s="60" t="s">
        <v>187</v>
      </c>
      <c r="E552" s="60" t="s">
        <v>401</v>
      </c>
      <c r="F552" s="60"/>
      <c r="G552" s="54">
        <v>963.75199999999995</v>
      </c>
      <c r="H552" s="54">
        <v>811.31399999999996</v>
      </c>
      <c r="I552" s="61">
        <v>84.18286032091244</v>
      </c>
    </row>
    <row r="553" spans="1:9" x14ac:dyDescent="0.25">
      <c r="A553" s="62" t="s">
        <v>111</v>
      </c>
      <c r="B553" s="63" t="s">
        <v>527</v>
      </c>
      <c r="C553" s="63" t="s">
        <v>370</v>
      </c>
      <c r="D553" s="63" t="s">
        <v>187</v>
      </c>
      <c r="E553" s="63" t="s">
        <v>402</v>
      </c>
      <c r="F553" s="63" t="s">
        <v>169</v>
      </c>
      <c r="G553" s="54">
        <v>6.3150000000000004</v>
      </c>
      <c r="H553" s="54">
        <v>6.3140000000000001</v>
      </c>
      <c r="I553" s="64">
        <v>99.984164687252573</v>
      </c>
    </row>
    <row r="554" spans="1:9" x14ac:dyDescent="0.25">
      <c r="A554" s="62" t="s">
        <v>111</v>
      </c>
      <c r="B554" s="63" t="s">
        <v>527</v>
      </c>
      <c r="C554" s="63" t="s">
        <v>370</v>
      </c>
      <c r="D554" s="63" t="s">
        <v>187</v>
      </c>
      <c r="E554" s="63" t="s">
        <v>402</v>
      </c>
      <c r="F554" s="63" t="s">
        <v>114</v>
      </c>
      <c r="G554" s="54">
        <v>135.01900000000001</v>
      </c>
      <c r="H554" s="54">
        <v>0</v>
      </c>
      <c r="I554" s="64">
        <v>0</v>
      </c>
    </row>
    <row r="555" spans="1:9" x14ac:dyDescent="0.25">
      <c r="A555" s="62" t="s">
        <v>111</v>
      </c>
      <c r="B555" s="63" t="s">
        <v>527</v>
      </c>
      <c r="C555" s="63" t="s">
        <v>370</v>
      </c>
      <c r="D555" s="63" t="s">
        <v>187</v>
      </c>
      <c r="E555" s="63" t="s">
        <v>403</v>
      </c>
      <c r="F555" s="63" t="s">
        <v>114</v>
      </c>
      <c r="G555" s="54">
        <v>822.41800000000001</v>
      </c>
      <c r="H555" s="54">
        <v>805</v>
      </c>
      <c r="I555" s="64">
        <v>97.882098884022483</v>
      </c>
    </row>
    <row r="556" spans="1:9" x14ac:dyDescent="0.25">
      <c r="A556" s="59" t="s">
        <v>163</v>
      </c>
      <c r="B556" s="60" t="s">
        <v>527</v>
      </c>
      <c r="C556" s="60" t="s">
        <v>370</v>
      </c>
      <c r="D556" s="60" t="s">
        <v>187</v>
      </c>
      <c r="E556" s="60" t="s">
        <v>579</v>
      </c>
      <c r="F556" s="60"/>
      <c r="G556" s="54">
        <v>30.2</v>
      </c>
      <c r="H556" s="54">
        <v>20.364999999999998</v>
      </c>
      <c r="I556" s="61">
        <v>67.433774834437088</v>
      </c>
    </row>
    <row r="557" spans="1:9" x14ac:dyDescent="0.25">
      <c r="A557" s="62" t="s">
        <v>163</v>
      </c>
      <c r="B557" s="63" t="s">
        <v>527</v>
      </c>
      <c r="C557" s="63" t="s">
        <v>370</v>
      </c>
      <c r="D557" s="63" t="s">
        <v>187</v>
      </c>
      <c r="E557" s="63" t="s">
        <v>580</v>
      </c>
      <c r="F557" s="63" t="s">
        <v>101</v>
      </c>
      <c r="G557" s="54">
        <v>30.2</v>
      </c>
      <c r="H557" s="54">
        <v>20.364999999999998</v>
      </c>
      <c r="I557" s="64">
        <v>67.433774834437088</v>
      </c>
    </row>
    <row r="558" spans="1:9" ht="63.75" x14ac:dyDescent="0.25">
      <c r="A558" s="59" t="s">
        <v>581</v>
      </c>
      <c r="B558" s="60" t="s">
        <v>527</v>
      </c>
      <c r="C558" s="60" t="s">
        <v>370</v>
      </c>
      <c r="D558" s="60" t="s">
        <v>187</v>
      </c>
      <c r="E558" s="60" t="s">
        <v>582</v>
      </c>
      <c r="F558" s="60"/>
      <c r="G558" s="54">
        <v>3700</v>
      </c>
      <c r="H558" s="54">
        <v>595.26900000000001</v>
      </c>
      <c r="I558" s="61">
        <v>16.088351351351353</v>
      </c>
    </row>
    <row r="559" spans="1:9" ht="63.75" x14ac:dyDescent="0.25">
      <c r="A559" s="62" t="s">
        <v>581</v>
      </c>
      <c r="B559" s="63" t="s">
        <v>527</v>
      </c>
      <c r="C559" s="63" t="s">
        <v>370</v>
      </c>
      <c r="D559" s="63" t="s">
        <v>187</v>
      </c>
      <c r="E559" s="63" t="s">
        <v>583</v>
      </c>
      <c r="F559" s="63" t="s">
        <v>174</v>
      </c>
      <c r="G559" s="54">
        <v>160</v>
      </c>
      <c r="H559" s="54">
        <v>4.2984999999999998</v>
      </c>
      <c r="I559" s="64">
        <v>2.6865625</v>
      </c>
    </row>
    <row r="560" spans="1:9" ht="63.75" x14ac:dyDescent="0.25">
      <c r="A560" s="62" t="s">
        <v>581</v>
      </c>
      <c r="B560" s="63" t="s">
        <v>527</v>
      </c>
      <c r="C560" s="63" t="s">
        <v>370</v>
      </c>
      <c r="D560" s="63" t="s">
        <v>187</v>
      </c>
      <c r="E560" s="63" t="s">
        <v>583</v>
      </c>
      <c r="F560" s="63" t="s">
        <v>584</v>
      </c>
      <c r="G560" s="54">
        <v>3000</v>
      </c>
      <c r="H560" s="54">
        <v>556.18665999999996</v>
      </c>
      <c r="I560" s="64">
        <v>18.539555333333332</v>
      </c>
    </row>
    <row r="561" spans="1:9" ht="63.75" x14ac:dyDescent="0.25">
      <c r="A561" s="62" t="s">
        <v>581</v>
      </c>
      <c r="B561" s="63" t="s">
        <v>527</v>
      </c>
      <c r="C561" s="63" t="s">
        <v>370</v>
      </c>
      <c r="D561" s="63" t="s">
        <v>187</v>
      </c>
      <c r="E561" s="63" t="s">
        <v>583</v>
      </c>
      <c r="F561" s="63" t="s">
        <v>175</v>
      </c>
      <c r="G561" s="54">
        <v>540</v>
      </c>
      <c r="H561" s="54">
        <v>34.783839999999998</v>
      </c>
      <c r="I561" s="64">
        <v>6.441451851851852</v>
      </c>
    </row>
    <row r="562" spans="1:9" x14ac:dyDescent="0.25">
      <c r="A562" s="48" t="s">
        <v>405</v>
      </c>
      <c r="B562" s="49" t="s">
        <v>527</v>
      </c>
      <c r="C562" s="49" t="s">
        <v>370</v>
      </c>
      <c r="D562" s="49" t="s">
        <v>370</v>
      </c>
      <c r="E562" s="49"/>
      <c r="F562" s="49"/>
      <c r="G562" s="50">
        <v>200</v>
      </c>
      <c r="H562" s="50">
        <v>200</v>
      </c>
      <c r="I562" s="51">
        <v>100</v>
      </c>
    </row>
    <row r="563" spans="1:9" ht="38.25" x14ac:dyDescent="0.25">
      <c r="A563" s="52" t="s">
        <v>372</v>
      </c>
      <c r="B563" s="53" t="s">
        <v>527</v>
      </c>
      <c r="C563" s="53" t="s">
        <v>370</v>
      </c>
      <c r="D563" s="53" t="s">
        <v>370</v>
      </c>
      <c r="E563" s="53" t="s">
        <v>373</v>
      </c>
      <c r="F563" s="53"/>
      <c r="G563" s="54">
        <v>200</v>
      </c>
      <c r="H563" s="54">
        <v>200</v>
      </c>
      <c r="I563" s="55">
        <v>100</v>
      </c>
    </row>
    <row r="564" spans="1:9" ht="25.5" x14ac:dyDescent="0.25">
      <c r="A564" s="56" t="s">
        <v>585</v>
      </c>
      <c r="B564" s="57" t="s">
        <v>527</v>
      </c>
      <c r="C564" s="57" t="s">
        <v>370</v>
      </c>
      <c r="D564" s="57" t="s">
        <v>370</v>
      </c>
      <c r="E564" s="57" t="s">
        <v>586</v>
      </c>
      <c r="F564" s="57"/>
      <c r="G564" s="54">
        <v>200</v>
      </c>
      <c r="H564" s="54">
        <v>200</v>
      </c>
      <c r="I564" s="58">
        <v>100</v>
      </c>
    </row>
    <row r="565" spans="1:9" ht="51" x14ac:dyDescent="0.25">
      <c r="A565" s="59" t="s">
        <v>587</v>
      </c>
      <c r="B565" s="60" t="s">
        <v>527</v>
      </c>
      <c r="C565" s="60" t="s">
        <v>370</v>
      </c>
      <c r="D565" s="60" t="s">
        <v>370</v>
      </c>
      <c r="E565" s="60" t="s">
        <v>588</v>
      </c>
      <c r="F565" s="60"/>
      <c r="G565" s="54">
        <v>200</v>
      </c>
      <c r="H565" s="54">
        <v>200</v>
      </c>
      <c r="I565" s="61">
        <v>100</v>
      </c>
    </row>
    <row r="566" spans="1:9" ht="51" x14ac:dyDescent="0.25">
      <c r="A566" s="62" t="s">
        <v>587</v>
      </c>
      <c r="B566" s="63" t="s">
        <v>527</v>
      </c>
      <c r="C566" s="63" t="s">
        <v>370</v>
      </c>
      <c r="D566" s="63" t="s">
        <v>370</v>
      </c>
      <c r="E566" s="63" t="s">
        <v>589</v>
      </c>
      <c r="F566" s="63" t="s">
        <v>101</v>
      </c>
      <c r="G566" s="54">
        <v>200</v>
      </c>
      <c r="H566" s="54">
        <v>200</v>
      </c>
      <c r="I566" s="64">
        <v>100</v>
      </c>
    </row>
    <row r="567" spans="1:9" ht="25.5" x14ac:dyDescent="0.25">
      <c r="A567" s="48" t="s">
        <v>590</v>
      </c>
      <c r="B567" s="49" t="s">
        <v>527</v>
      </c>
      <c r="C567" s="49" t="s">
        <v>370</v>
      </c>
      <c r="D567" s="49" t="s">
        <v>191</v>
      </c>
      <c r="E567" s="49"/>
      <c r="F567" s="49"/>
      <c r="G567" s="50">
        <v>147247.52429999999</v>
      </c>
      <c r="H567" s="50">
        <v>21579.310239999999</v>
      </c>
      <c r="I567" s="51">
        <v>14.655126014909849</v>
      </c>
    </row>
    <row r="568" spans="1:9" ht="38.25" x14ac:dyDescent="0.25">
      <c r="A568" s="52" t="s">
        <v>372</v>
      </c>
      <c r="B568" s="53" t="s">
        <v>527</v>
      </c>
      <c r="C568" s="53" t="s">
        <v>370</v>
      </c>
      <c r="D568" s="53" t="s">
        <v>191</v>
      </c>
      <c r="E568" s="53" t="s">
        <v>373</v>
      </c>
      <c r="F568" s="53"/>
      <c r="G568" s="54">
        <v>147247.52429999999</v>
      </c>
      <c r="H568" s="54">
        <v>21579.310239999999</v>
      </c>
      <c r="I568" s="55">
        <v>14.655126014909849</v>
      </c>
    </row>
    <row r="569" spans="1:9" ht="25.5" x14ac:dyDescent="0.25">
      <c r="A569" s="56" t="s">
        <v>374</v>
      </c>
      <c r="B569" s="57" t="s">
        <v>527</v>
      </c>
      <c r="C569" s="57" t="s">
        <v>370</v>
      </c>
      <c r="D569" s="57" t="s">
        <v>191</v>
      </c>
      <c r="E569" s="57" t="s">
        <v>375</v>
      </c>
      <c r="F569" s="57"/>
      <c r="G569" s="54">
        <v>39903.325470000003</v>
      </c>
      <c r="H569" s="54">
        <v>5451.2702799999997</v>
      </c>
      <c r="I569" s="58">
        <v>13.661192935156139</v>
      </c>
    </row>
    <row r="570" spans="1:9" ht="25.5" x14ac:dyDescent="0.25">
      <c r="A570" s="59" t="s">
        <v>528</v>
      </c>
      <c r="B570" s="60" t="s">
        <v>527</v>
      </c>
      <c r="C570" s="60" t="s">
        <v>370</v>
      </c>
      <c r="D570" s="60" t="s">
        <v>191</v>
      </c>
      <c r="E570" s="60" t="s">
        <v>529</v>
      </c>
      <c r="F570" s="60"/>
      <c r="G570" s="54">
        <v>39903.325470000003</v>
      </c>
      <c r="H570" s="54">
        <v>5451.2702799999997</v>
      </c>
      <c r="I570" s="61">
        <v>13.661192935156139</v>
      </c>
    </row>
    <row r="571" spans="1:9" ht="25.5" x14ac:dyDescent="0.25">
      <c r="A571" s="62" t="s">
        <v>528</v>
      </c>
      <c r="B571" s="63" t="s">
        <v>527</v>
      </c>
      <c r="C571" s="63" t="s">
        <v>370</v>
      </c>
      <c r="D571" s="63" t="s">
        <v>191</v>
      </c>
      <c r="E571" s="63" t="s">
        <v>591</v>
      </c>
      <c r="F571" s="63" t="s">
        <v>174</v>
      </c>
      <c r="G571" s="54">
        <v>8900</v>
      </c>
      <c r="H571" s="54">
        <v>1006.94001</v>
      </c>
      <c r="I571" s="64">
        <v>11.313932696629214</v>
      </c>
    </row>
    <row r="572" spans="1:9" ht="25.5" x14ac:dyDescent="0.25">
      <c r="A572" s="62" t="s">
        <v>528</v>
      </c>
      <c r="B572" s="63" t="s">
        <v>527</v>
      </c>
      <c r="C572" s="63" t="s">
        <v>370</v>
      </c>
      <c r="D572" s="63" t="s">
        <v>191</v>
      </c>
      <c r="E572" s="63" t="s">
        <v>592</v>
      </c>
      <c r="F572" s="63" t="s">
        <v>174</v>
      </c>
      <c r="G572" s="54">
        <v>414.536</v>
      </c>
      <c r="H572" s="54">
        <v>58.877859999999998</v>
      </c>
      <c r="I572" s="64">
        <v>14.20331647914777</v>
      </c>
    </row>
    <row r="573" spans="1:9" ht="25.5" x14ac:dyDescent="0.25">
      <c r="A573" s="62" t="s">
        <v>528</v>
      </c>
      <c r="B573" s="63" t="s">
        <v>527</v>
      </c>
      <c r="C573" s="63" t="s">
        <v>370</v>
      </c>
      <c r="D573" s="63" t="s">
        <v>191</v>
      </c>
      <c r="E573" s="63" t="s">
        <v>593</v>
      </c>
      <c r="F573" s="63" t="s">
        <v>101</v>
      </c>
      <c r="G573" s="54">
        <v>448.78946999999999</v>
      </c>
      <c r="H573" s="54">
        <v>0</v>
      </c>
      <c r="I573" s="64">
        <v>0</v>
      </c>
    </row>
    <row r="574" spans="1:9" ht="25.5" x14ac:dyDescent="0.25">
      <c r="A574" s="62" t="s">
        <v>528</v>
      </c>
      <c r="B574" s="63" t="s">
        <v>527</v>
      </c>
      <c r="C574" s="63" t="s">
        <v>370</v>
      </c>
      <c r="D574" s="63" t="s">
        <v>191</v>
      </c>
      <c r="E574" s="63" t="s">
        <v>591</v>
      </c>
      <c r="F574" s="63" t="s">
        <v>175</v>
      </c>
      <c r="G574" s="54">
        <v>30140</v>
      </c>
      <c r="H574" s="54">
        <v>4385.4524099999999</v>
      </c>
      <c r="I574" s="64">
        <v>14.550273424021235</v>
      </c>
    </row>
    <row r="575" spans="1:9" ht="25.5" x14ac:dyDescent="0.25">
      <c r="A575" s="56" t="s">
        <v>543</v>
      </c>
      <c r="B575" s="57" t="s">
        <v>527</v>
      </c>
      <c r="C575" s="57" t="s">
        <v>370</v>
      </c>
      <c r="D575" s="57" t="s">
        <v>191</v>
      </c>
      <c r="E575" s="57" t="s">
        <v>544</v>
      </c>
      <c r="F575" s="57"/>
      <c r="G575" s="54">
        <v>99456.742679999996</v>
      </c>
      <c r="H575" s="54">
        <v>14779.42683</v>
      </c>
      <c r="I575" s="58">
        <v>14.860155713677953</v>
      </c>
    </row>
    <row r="576" spans="1:9" ht="25.5" x14ac:dyDescent="0.25">
      <c r="A576" s="59" t="s">
        <v>545</v>
      </c>
      <c r="B576" s="60" t="s">
        <v>527</v>
      </c>
      <c r="C576" s="60" t="s">
        <v>370</v>
      </c>
      <c r="D576" s="60" t="s">
        <v>191</v>
      </c>
      <c r="E576" s="60" t="s">
        <v>546</v>
      </c>
      <c r="F576" s="60"/>
      <c r="G576" s="54">
        <v>99456.742679999996</v>
      </c>
      <c r="H576" s="54">
        <v>14779.42683</v>
      </c>
      <c r="I576" s="61">
        <v>14.860155713677953</v>
      </c>
    </row>
    <row r="577" spans="1:9" ht="25.5" x14ac:dyDescent="0.25">
      <c r="A577" s="62" t="s">
        <v>545</v>
      </c>
      <c r="B577" s="63" t="s">
        <v>527</v>
      </c>
      <c r="C577" s="63" t="s">
        <v>370</v>
      </c>
      <c r="D577" s="63" t="s">
        <v>191</v>
      </c>
      <c r="E577" s="63" t="s">
        <v>594</v>
      </c>
      <c r="F577" s="63" t="s">
        <v>174</v>
      </c>
      <c r="G577" s="54">
        <v>16.564599999999999</v>
      </c>
      <c r="H577" s="54">
        <v>0</v>
      </c>
      <c r="I577" s="64">
        <v>0</v>
      </c>
    </row>
    <row r="578" spans="1:9" ht="25.5" x14ac:dyDescent="0.25">
      <c r="A578" s="62" t="s">
        <v>545</v>
      </c>
      <c r="B578" s="63" t="s">
        <v>527</v>
      </c>
      <c r="C578" s="63" t="s">
        <v>370</v>
      </c>
      <c r="D578" s="63" t="s">
        <v>191</v>
      </c>
      <c r="E578" s="63" t="s">
        <v>595</v>
      </c>
      <c r="F578" s="63" t="s">
        <v>174</v>
      </c>
      <c r="G578" s="54">
        <v>16113.49727</v>
      </c>
      <c r="H578" s="54">
        <v>2024.19499</v>
      </c>
      <c r="I578" s="64">
        <v>12.562108374627229</v>
      </c>
    </row>
    <row r="579" spans="1:9" ht="25.5" x14ac:dyDescent="0.25">
      <c r="A579" s="62" t="s">
        <v>545</v>
      </c>
      <c r="B579" s="63" t="s">
        <v>527</v>
      </c>
      <c r="C579" s="63" t="s">
        <v>370</v>
      </c>
      <c r="D579" s="63" t="s">
        <v>191</v>
      </c>
      <c r="E579" s="63" t="s">
        <v>596</v>
      </c>
      <c r="F579" s="63" t="s">
        <v>174</v>
      </c>
      <c r="G579" s="54">
        <v>754.29700000000003</v>
      </c>
      <c r="H579" s="54">
        <v>117.57522</v>
      </c>
      <c r="I579" s="64">
        <v>15.587390643208179</v>
      </c>
    </row>
    <row r="580" spans="1:9" ht="25.5" x14ac:dyDescent="0.25">
      <c r="A580" s="62" t="s">
        <v>545</v>
      </c>
      <c r="B580" s="63" t="s">
        <v>527</v>
      </c>
      <c r="C580" s="63" t="s">
        <v>370</v>
      </c>
      <c r="D580" s="63" t="s">
        <v>191</v>
      </c>
      <c r="E580" s="63" t="s">
        <v>548</v>
      </c>
      <c r="F580" s="63" t="s">
        <v>101</v>
      </c>
      <c r="G580" s="54">
        <v>277.95999999999998</v>
      </c>
      <c r="H580" s="54">
        <v>0</v>
      </c>
      <c r="I580" s="64">
        <v>0</v>
      </c>
    </row>
    <row r="581" spans="1:9" ht="25.5" x14ac:dyDescent="0.25">
      <c r="A581" s="62" t="s">
        <v>545</v>
      </c>
      <c r="B581" s="63" t="s">
        <v>527</v>
      </c>
      <c r="C581" s="63" t="s">
        <v>370</v>
      </c>
      <c r="D581" s="63" t="s">
        <v>191</v>
      </c>
      <c r="E581" s="63" t="s">
        <v>594</v>
      </c>
      <c r="F581" s="63" t="s">
        <v>244</v>
      </c>
      <c r="G581" s="54">
        <v>772.47131999999999</v>
      </c>
      <c r="H581" s="54">
        <v>0</v>
      </c>
      <c r="I581" s="64">
        <v>0</v>
      </c>
    </row>
    <row r="582" spans="1:9" ht="25.5" x14ac:dyDescent="0.25">
      <c r="A582" s="62" t="s">
        <v>545</v>
      </c>
      <c r="B582" s="63" t="s">
        <v>527</v>
      </c>
      <c r="C582" s="63" t="s">
        <v>370</v>
      </c>
      <c r="D582" s="63" t="s">
        <v>191</v>
      </c>
      <c r="E582" s="63" t="s">
        <v>597</v>
      </c>
      <c r="F582" s="63" t="s">
        <v>244</v>
      </c>
      <c r="G582" s="54">
        <v>6368.0953099999997</v>
      </c>
      <c r="H582" s="54">
        <v>796.62</v>
      </c>
      <c r="I582" s="64">
        <v>12.509548950202506</v>
      </c>
    </row>
    <row r="583" spans="1:9" ht="25.5" x14ac:dyDescent="0.25">
      <c r="A583" s="62" t="s">
        <v>545</v>
      </c>
      <c r="B583" s="63" t="s">
        <v>527</v>
      </c>
      <c r="C583" s="63" t="s">
        <v>370</v>
      </c>
      <c r="D583" s="63" t="s">
        <v>191</v>
      </c>
      <c r="E583" s="63" t="s">
        <v>595</v>
      </c>
      <c r="F583" s="63" t="s">
        <v>169</v>
      </c>
      <c r="G583" s="54">
        <v>19900</v>
      </c>
      <c r="H583" s="54">
        <v>3153.35115</v>
      </c>
      <c r="I583" s="64">
        <v>15.84598567839196</v>
      </c>
    </row>
    <row r="584" spans="1:9" ht="25.5" x14ac:dyDescent="0.25">
      <c r="A584" s="62" t="s">
        <v>545</v>
      </c>
      <c r="B584" s="63" t="s">
        <v>527</v>
      </c>
      <c r="C584" s="63" t="s">
        <v>370</v>
      </c>
      <c r="D584" s="63" t="s">
        <v>191</v>
      </c>
      <c r="E584" s="63" t="s">
        <v>596</v>
      </c>
      <c r="F584" s="63" t="s">
        <v>169</v>
      </c>
      <c r="G584" s="54">
        <v>211.167</v>
      </c>
      <c r="H584" s="54">
        <v>33.912759999999999</v>
      </c>
      <c r="I584" s="64">
        <v>16.059687356452475</v>
      </c>
    </row>
    <row r="585" spans="1:9" ht="25.5" x14ac:dyDescent="0.25">
      <c r="A585" s="62" t="s">
        <v>545</v>
      </c>
      <c r="B585" s="63" t="s">
        <v>527</v>
      </c>
      <c r="C585" s="63" t="s">
        <v>370</v>
      </c>
      <c r="D585" s="63" t="s">
        <v>191</v>
      </c>
      <c r="E585" s="63" t="s">
        <v>594</v>
      </c>
      <c r="F585" s="63" t="s">
        <v>175</v>
      </c>
      <c r="G585" s="54">
        <v>72.690179999999998</v>
      </c>
      <c r="H585" s="54">
        <v>0</v>
      </c>
      <c r="I585" s="64">
        <v>0</v>
      </c>
    </row>
    <row r="586" spans="1:9" ht="25.5" x14ac:dyDescent="0.25">
      <c r="A586" s="62" t="s">
        <v>545</v>
      </c>
      <c r="B586" s="63" t="s">
        <v>527</v>
      </c>
      <c r="C586" s="63" t="s">
        <v>370</v>
      </c>
      <c r="D586" s="63" t="s">
        <v>191</v>
      </c>
      <c r="E586" s="63" t="s">
        <v>595</v>
      </c>
      <c r="F586" s="63" t="s">
        <v>175</v>
      </c>
      <c r="G586" s="54">
        <v>54970</v>
      </c>
      <c r="H586" s="54">
        <v>8653.7727099999993</v>
      </c>
      <c r="I586" s="64">
        <v>15.742719137711479</v>
      </c>
    </row>
    <row r="587" spans="1:9" ht="25.5" x14ac:dyDescent="0.25">
      <c r="A587" s="56" t="s">
        <v>393</v>
      </c>
      <c r="B587" s="57" t="s">
        <v>527</v>
      </c>
      <c r="C587" s="57" t="s">
        <v>370</v>
      </c>
      <c r="D587" s="57" t="s">
        <v>191</v>
      </c>
      <c r="E587" s="57" t="s">
        <v>394</v>
      </c>
      <c r="F587" s="57"/>
      <c r="G587" s="54">
        <v>20</v>
      </c>
      <c r="H587" s="54">
        <v>0</v>
      </c>
      <c r="I587" s="58">
        <v>0</v>
      </c>
    </row>
    <row r="588" spans="1:9" x14ac:dyDescent="0.25">
      <c r="A588" s="59" t="s">
        <v>163</v>
      </c>
      <c r="B588" s="60" t="s">
        <v>527</v>
      </c>
      <c r="C588" s="60" t="s">
        <v>370</v>
      </c>
      <c r="D588" s="60" t="s">
        <v>191</v>
      </c>
      <c r="E588" s="60" t="s">
        <v>579</v>
      </c>
      <c r="F588" s="60"/>
      <c r="G588" s="54">
        <v>20</v>
      </c>
      <c r="H588" s="54">
        <v>0</v>
      </c>
      <c r="I588" s="61">
        <v>0</v>
      </c>
    </row>
    <row r="589" spans="1:9" x14ac:dyDescent="0.25">
      <c r="A589" s="62" t="s">
        <v>163</v>
      </c>
      <c r="B589" s="63" t="s">
        <v>527</v>
      </c>
      <c r="C589" s="63" t="s">
        <v>370</v>
      </c>
      <c r="D589" s="63" t="s">
        <v>191</v>
      </c>
      <c r="E589" s="63" t="s">
        <v>598</v>
      </c>
      <c r="F589" s="63" t="s">
        <v>101</v>
      </c>
      <c r="G589" s="54">
        <v>20</v>
      </c>
      <c r="H589" s="54">
        <v>0</v>
      </c>
      <c r="I589" s="64">
        <v>0</v>
      </c>
    </row>
    <row r="590" spans="1:9" ht="25.5" x14ac:dyDescent="0.25">
      <c r="A590" s="56" t="s">
        <v>406</v>
      </c>
      <c r="B590" s="57" t="s">
        <v>527</v>
      </c>
      <c r="C590" s="57" t="s">
        <v>370</v>
      </c>
      <c r="D590" s="57" t="s">
        <v>191</v>
      </c>
      <c r="E590" s="57" t="s">
        <v>599</v>
      </c>
      <c r="F590" s="57"/>
      <c r="G590" s="54">
        <v>808.54200000000003</v>
      </c>
      <c r="H590" s="54">
        <v>163.22</v>
      </c>
      <c r="I590" s="58">
        <v>20.186953800792043</v>
      </c>
    </row>
    <row r="591" spans="1:9" ht="25.5" x14ac:dyDescent="0.25">
      <c r="A591" s="59" t="s">
        <v>563</v>
      </c>
      <c r="B591" s="60" t="s">
        <v>527</v>
      </c>
      <c r="C591" s="60" t="s">
        <v>370</v>
      </c>
      <c r="D591" s="60" t="s">
        <v>191</v>
      </c>
      <c r="E591" s="60" t="s">
        <v>600</v>
      </c>
      <c r="F591" s="60"/>
      <c r="G591" s="54">
        <v>808.54200000000003</v>
      </c>
      <c r="H591" s="54">
        <v>163.22</v>
      </c>
      <c r="I591" s="61">
        <v>20.186953800792043</v>
      </c>
    </row>
    <row r="592" spans="1:9" ht="25.5" x14ac:dyDescent="0.25">
      <c r="A592" s="62" t="s">
        <v>563</v>
      </c>
      <c r="B592" s="63" t="s">
        <v>527</v>
      </c>
      <c r="C592" s="63" t="s">
        <v>370</v>
      </c>
      <c r="D592" s="63" t="s">
        <v>191</v>
      </c>
      <c r="E592" s="63" t="s">
        <v>601</v>
      </c>
      <c r="F592" s="63" t="s">
        <v>174</v>
      </c>
      <c r="G592" s="54">
        <v>145.86600000000001</v>
      </c>
      <c r="H592" s="54">
        <v>15.68347</v>
      </c>
      <c r="I592" s="64">
        <v>10.751970987070324</v>
      </c>
    </row>
    <row r="593" spans="1:9" ht="25.5" x14ac:dyDescent="0.25">
      <c r="A593" s="62" t="s">
        <v>563</v>
      </c>
      <c r="B593" s="63" t="s">
        <v>527</v>
      </c>
      <c r="C593" s="63" t="s">
        <v>370</v>
      </c>
      <c r="D593" s="63" t="s">
        <v>191</v>
      </c>
      <c r="E593" s="63" t="s">
        <v>601</v>
      </c>
      <c r="F593" s="63" t="s">
        <v>244</v>
      </c>
      <c r="G593" s="54">
        <v>179.67599999999999</v>
      </c>
      <c r="H593" s="54">
        <v>39.33052</v>
      </c>
      <c r="I593" s="64">
        <v>21.889690331485564</v>
      </c>
    </row>
    <row r="594" spans="1:9" ht="25.5" x14ac:dyDescent="0.25">
      <c r="A594" s="62" t="s">
        <v>563</v>
      </c>
      <c r="B594" s="63" t="s">
        <v>527</v>
      </c>
      <c r="C594" s="63" t="s">
        <v>370</v>
      </c>
      <c r="D594" s="63" t="s">
        <v>191</v>
      </c>
      <c r="E594" s="63" t="s">
        <v>601</v>
      </c>
      <c r="F594" s="63" t="s">
        <v>175</v>
      </c>
      <c r="G594" s="54">
        <v>483</v>
      </c>
      <c r="H594" s="54">
        <v>108.20601000000001</v>
      </c>
      <c r="I594" s="64">
        <v>22.402900621118011</v>
      </c>
    </row>
    <row r="595" spans="1:9" ht="38.25" x14ac:dyDescent="0.25">
      <c r="A595" s="56" t="s">
        <v>602</v>
      </c>
      <c r="B595" s="57" t="s">
        <v>527</v>
      </c>
      <c r="C595" s="57" t="s">
        <v>370</v>
      </c>
      <c r="D595" s="57" t="s">
        <v>191</v>
      </c>
      <c r="E595" s="57" t="s">
        <v>603</v>
      </c>
      <c r="F595" s="57"/>
      <c r="G595" s="54">
        <v>5079.3459400000002</v>
      </c>
      <c r="H595" s="54">
        <v>1185.3931299999999</v>
      </c>
      <c r="I595" s="58">
        <v>23.337515184090808</v>
      </c>
    </row>
    <row r="596" spans="1:9" x14ac:dyDescent="0.25">
      <c r="A596" s="59" t="s">
        <v>171</v>
      </c>
      <c r="B596" s="60" t="s">
        <v>527</v>
      </c>
      <c r="C596" s="60" t="s">
        <v>370</v>
      </c>
      <c r="D596" s="60" t="s">
        <v>191</v>
      </c>
      <c r="E596" s="60" t="s">
        <v>604</v>
      </c>
      <c r="F596" s="60"/>
      <c r="G596" s="54">
        <v>5079.3459400000002</v>
      </c>
      <c r="H596" s="54">
        <v>1185.3931299999999</v>
      </c>
      <c r="I596" s="61">
        <v>23.337515184090808</v>
      </c>
    </row>
    <row r="597" spans="1:9" x14ac:dyDescent="0.25">
      <c r="A597" s="62" t="s">
        <v>171</v>
      </c>
      <c r="B597" s="63" t="s">
        <v>527</v>
      </c>
      <c r="C597" s="63" t="s">
        <v>370</v>
      </c>
      <c r="D597" s="63" t="s">
        <v>191</v>
      </c>
      <c r="E597" s="63" t="s">
        <v>605</v>
      </c>
      <c r="F597" s="63" t="s">
        <v>174</v>
      </c>
      <c r="G597" s="54">
        <v>1000</v>
      </c>
      <c r="H597" s="54">
        <v>282.81700999999998</v>
      </c>
      <c r="I597" s="64">
        <v>28.281701000000002</v>
      </c>
    </row>
    <row r="598" spans="1:9" x14ac:dyDescent="0.25">
      <c r="A598" s="62" t="s">
        <v>171</v>
      </c>
      <c r="B598" s="63" t="s">
        <v>527</v>
      </c>
      <c r="C598" s="63" t="s">
        <v>370</v>
      </c>
      <c r="D598" s="63" t="s">
        <v>191</v>
      </c>
      <c r="E598" s="63" t="s">
        <v>605</v>
      </c>
      <c r="F598" s="63" t="s">
        <v>101</v>
      </c>
      <c r="G598" s="54">
        <v>179.34594000000001</v>
      </c>
      <c r="H598" s="54">
        <v>56.08914</v>
      </c>
      <c r="I598" s="64">
        <v>31.274273618906566</v>
      </c>
    </row>
    <row r="599" spans="1:9" x14ac:dyDescent="0.25">
      <c r="A599" s="62" t="s">
        <v>171</v>
      </c>
      <c r="B599" s="63" t="s">
        <v>527</v>
      </c>
      <c r="C599" s="63" t="s">
        <v>370</v>
      </c>
      <c r="D599" s="63" t="s">
        <v>191</v>
      </c>
      <c r="E599" s="63" t="s">
        <v>605</v>
      </c>
      <c r="F599" s="63" t="s">
        <v>175</v>
      </c>
      <c r="G599" s="54">
        <v>3900</v>
      </c>
      <c r="H599" s="54">
        <v>846.48698000000002</v>
      </c>
      <c r="I599" s="64">
        <v>21.704794358974357</v>
      </c>
    </row>
    <row r="600" spans="1:9" ht="38.25" x14ac:dyDescent="0.25">
      <c r="A600" s="56" t="s">
        <v>606</v>
      </c>
      <c r="B600" s="57" t="s">
        <v>527</v>
      </c>
      <c r="C600" s="57" t="s">
        <v>370</v>
      </c>
      <c r="D600" s="57" t="s">
        <v>191</v>
      </c>
      <c r="E600" s="57" t="s">
        <v>607</v>
      </c>
      <c r="F600" s="57"/>
      <c r="G600" s="54">
        <v>1979.5682099999999</v>
      </c>
      <c r="H600" s="54">
        <v>0</v>
      </c>
      <c r="I600" s="58">
        <v>0</v>
      </c>
    </row>
    <row r="601" spans="1:9" x14ac:dyDescent="0.25">
      <c r="A601" s="59" t="s">
        <v>608</v>
      </c>
      <c r="B601" s="60" t="s">
        <v>527</v>
      </c>
      <c r="C601" s="60" t="s">
        <v>370</v>
      </c>
      <c r="D601" s="60" t="s">
        <v>191</v>
      </c>
      <c r="E601" s="60" t="s">
        <v>609</v>
      </c>
      <c r="F601" s="60"/>
      <c r="G601" s="54">
        <v>1979.5682099999999</v>
      </c>
      <c r="H601" s="54">
        <v>0</v>
      </c>
      <c r="I601" s="61">
        <v>0</v>
      </c>
    </row>
    <row r="602" spans="1:9" x14ac:dyDescent="0.25">
      <c r="A602" s="62" t="s">
        <v>608</v>
      </c>
      <c r="B602" s="63" t="s">
        <v>527</v>
      </c>
      <c r="C602" s="63" t="s">
        <v>370</v>
      </c>
      <c r="D602" s="63" t="s">
        <v>191</v>
      </c>
      <c r="E602" s="63" t="s">
        <v>610</v>
      </c>
      <c r="F602" s="63" t="s">
        <v>101</v>
      </c>
      <c r="G602" s="54">
        <v>805.06821000000002</v>
      </c>
      <c r="H602" s="54">
        <v>0</v>
      </c>
      <c r="I602" s="64">
        <v>0</v>
      </c>
    </row>
    <row r="603" spans="1:9" x14ac:dyDescent="0.25">
      <c r="A603" s="62" t="s">
        <v>608</v>
      </c>
      <c r="B603" s="63" t="s">
        <v>527</v>
      </c>
      <c r="C603" s="63" t="s">
        <v>370</v>
      </c>
      <c r="D603" s="63" t="s">
        <v>191</v>
      </c>
      <c r="E603" s="63" t="s">
        <v>611</v>
      </c>
      <c r="F603" s="63" t="s">
        <v>101</v>
      </c>
      <c r="G603" s="54">
        <v>8</v>
      </c>
      <c r="H603" s="54">
        <v>0</v>
      </c>
      <c r="I603" s="64">
        <v>0</v>
      </c>
    </row>
    <row r="604" spans="1:9" x14ac:dyDescent="0.25">
      <c r="A604" s="62" t="s">
        <v>608</v>
      </c>
      <c r="B604" s="63" t="s">
        <v>527</v>
      </c>
      <c r="C604" s="63" t="s">
        <v>370</v>
      </c>
      <c r="D604" s="63" t="s">
        <v>191</v>
      </c>
      <c r="E604" s="63" t="s">
        <v>610</v>
      </c>
      <c r="F604" s="63" t="s">
        <v>244</v>
      </c>
      <c r="G604" s="54">
        <v>1153.25</v>
      </c>
      <c r="H604" s="54">
        <v>0</v>
      </c>
      <c r="I604" s="64">
        <v>0</v>
      </c>
    </row>
    <row r="605" spans="1:9" x14ac:dyDescent="0.25">
      <c r="A605" s="62" t="s">
        <v>608</v>
      </c>
      <c r="B605" s="63" t="s">
        <v>527</v>
      </c>
      <c r="C605" s="63" t="s">
        <v>370</v>
      </c>
      <c r="D605" s="63" t="s">
        <v>191</v>
      </c>
      <c r="E605" s="63" t="s">
        <v>611</v>
      </c>
      <c r="F605" s="63" t="s">
        <v>244</v>
      </c>
      <c r="G605" s="54">
        <v>13.25</v>
      </c>
      <c r="H605" s="54">
        <v>0</v>
      </c>
      <c r="I605" s="64">
        <v>0</v>
      </c>
    </row>
    <row r="606" spans="1:9" x14ac:dyDescent="0.25">
      <c r="A606" s="44" t="s">
        <v>612</v>
      </c>
      <c r="B606" s="45" t="s">
        <v>527</v>
      </c>
      <c r="C606" s="45" t="s">
        <v>191</v>
      </c>
      <c r="D606" s="45"/>
      <c r="E606" s="45"/>
      <c r="F606" s="45"/>
      <c r="G606" s="46">
        <v>107.92083</v>
      </c>
      <c r="H606" s="46">
        <v>0</v>
      </c>
      <c r="I606" s="47">
        <v>0</v>
      </c>
    </row>
    <row r="607" spans="1:9" ht="25.5" x14ac:dyDescent="0.25">
      <c r="A607" s="48" t="s">
        <v>613</v>
      </c>
      <c r="B607" s="49" t="s">
        <v>527</v>
      </c>
      <c r="C607" s="49" t="s">
        <v>191</v>
      </c>
      <c r="D607" s="49" t="s">
        <v>191</v>
      </c>
      <c r="E607" s="49"/>
      <c r="F607" s="49"/>
      <c r="G607" s="50">
        <v>107.92083</v>
      </c>
      <c r="H607" s="50">
        <v>0</v>
      </c>
      <c r="I607" s="51">
        <v>0</v>
      </c>
    </row>
    <row r="608" spans="1:9" ht="38.25" x14ac:dyDescent="0.25">
      <c r="A608" s="52" t="s">
        <v>372</v>
      </c>
      <c r="B608" s="53" t="s">
        <v>527</v>
      </c>
      <c r="C608" s="53" t="s">
        <v>191</v>
      </c>
      <c r="D608" s="53" t="s">
        <v>191</v>
      </c>
      <c r="E608" s="53" t="s">
        <v>373</v>
      </c>
      <c r="F608" s="53"/>
      <c r="G608" s="54">
        <v>107.92083</v>
      </c>
      <c r="H608" s="54">
        <v>0</v>
      </c>
      <c r="I608" s="55">
        <v>0</v>
      </c>
    </row>
    <row r="609" spans="1:9" ht="25.5" x14ac:dyDescent="0.25">
      <c r="A609" s="56" t="s">
        <v>374</v>
      </c>
      <c r="B609" s="57" t="s">
        <v>527</v>
      </c>
      <c r="C609" s="57" t="s">
        <v>191</v>
      </c>
      <c r="D609" s="57" t="s">
        <v>191</v>
      </c>
      <c r="E609" s="57" t="s">
        <v>375</v>
      </c>
      <c r="F609" s="57"/>
      <c r="G609" s="54">
        <v>34.029000000000003</v>
      </c>
      <c r="H609" s="54">
        <v>0</v>
      </c>
      <c r="I609" s="58">
        <v>0</v>
      </c>
    </row>
    <row r="610" spans="1:9" ht="25.5" x14ac:dyDescent="0.25">
      <c r="A610" s="59" t="s">
        <v>614</v>
      </c>
      <c r="B610" s="60" t="s">
        <v>527</v>
      </c>
      <c r="C610" s="60" t="s">
        <v>191</v>
      </c>
      <c r="D610" s="60" t="s">
        <v>191</v>
      </c>
      <c r="E610" s="60" t="s">
        <v>615</v>
      </c>
      <c r="F610" s="60"/>
      <c r="G610" s="54">
        <v>34.029000000000003</v>
      </c>
      <c r="H610" s="54">
        <v>0</v>
      </c>
      <c r="I610" s="61">
        <v>0</v>
      </c>
    </row>
    <row r="611" spans="1:9" ht="25.5" x14ac:dyDescent="0.25">
      <c r="A611" s="62" t="s">
        <v>614</v>
      </c>
      <c r="B611" s="63" t="s">
        <v>527</v>
      </c>
      <c r="C611" s="63" t="s">
        <v>191</v>
      </c>
      <c r="D611" s="63" t="s">
        <v>191</v>
      </c>
      <c r="E611" s="63" t="s">
        <v>616</v>
      </c>
      <c r="F611" s="63" t="s">
        <v>101</v>
      </c>
      <c r="G611" s="54">
        <v>34.029000000000003</v>
      </c>
      <c r="H611" s="54">
        <v>0</v>
      </c>
      <c r="I611" s="64">
        <v>0</v>
      </c>
    </row>
    <row r="612" spans="1:9" ht="25.5" x14ac:dyDescent="0.25">
      <c r="A612" s="56" t="s">
        <v>543</v>
      </c>
      <c r="B612" s="57" t="s">
        <v>527</v>
      </c>
      <c r="C612" s="57" t="s">
        <v>191</v>
      </c>
      <c r="D612" s="57" t="s">
        <v>191</v>
      </c>
      <c r="E612" s="57" t="s">
        <v>544</v>
      </c>
      <c r="F612" s="57"/>
      <c r="G612" s="54">
        <v>58.67277</v>
      </c>
      <c r="H612" s="54">
        <v>0</v>
      </c>
      <c r="I612" s="58">
        <v>0</v>
      </c>
    </row>
    <row r="613" spans="1:9" ht="25.5" x14ac:dyDescent="0.25">
      <c r="A613" s="59" t="s">
        <v>614</v>
      </c>
      <c r="B613" s="60" t="s">
        <v>527</v>
      </c>
      <c r="C613" s="60" t="s">
        <v>191</v>
      </c>
      <c r="D613" s="60" t="s">
        <v>191</v>
      </c>
      <c r="E613" s="60" t="s">
        <v>617</v>
      </c>
      <c r="F613" s="60"/>
      <c r="G613" s="54">
        <v>58.67277</v>
      </c>
      <c r="H613" s="54">
        <v>0</v>
      </c>
      <c r="I613" s="61">
        <v>0</v>
      </c>
    </row>
    <row r="614" spans="1:9" ht="25.5" x14ac:dyDescent="0.25">
      <c r="A614" s="62" t="s">
        <v>614</v>
      </c>
      <c r="B614" s="63" t="s">
        <v>527</v>
      </c>
      <c r="C614" s="63" t="s">
        <v>191</v>
      </c>
      <c r="D614" s="63" t="s">
        <v>191</v>
      </c>
      <c r="E614" s="63" t="s">
        <v>618</v>
      </c>
      <c r="F614" s="63" t="s">
        <v>101</v>
      </c>
      <c r="G614" s="54">
        <v>55.272770000000001</v>
      </c>
      <c r="H614" s="54">
        <v>0</v>
      </c>
      <c r="I614" s="64">
        <v>0</v>
      </c>
    </row>
    <row r="615" spans="1:9" ht="25.5" x14ac:dyDescent="0.25">
      <c r="A615" s="62" t="s">
        <v>614</v>
      </c>
      <c r="B615" s="63" t="s">
        <v>527</v>
      </c>
      <c r="C615" s="63" t="s">
        <v>191</v>
      </c>
      <c r="D615" s="63" t="s">
        <v>191</v>
      </c>
      <c r="E615" s="63" t="s">
        <v>618</v>
      </c>
      <c r="F615" s="63" t="s">
        <v>244</v>
      </c>
      <c r="G615" s="54">
        <v>3.4</v>
      </c>
      <c r="H615" s="54">
        <v>0</v>
      </c>
      <c r="I615" s="64">
        <v>0</v>
      </c>
    </row>
    <row r="616" spans="1:9" ht="25.5" x14ac:dyDescent="0.25">
      <c r="A616" s="56" t="s">
        <v>393</v>
      </c>
      <c r="B616" s="57" t="s">
        <v>527</v>
      </c>
      <c r="C616" s="57" t="s">
        <v>191</v>
      </c>
      <c r="D616" s="57" t="s">
        <v>191</v>
      </c>
      <c r="E616" s="57" t="s">
        <v>394</v>
      </c>
      <c r="F616" s="57"/>
      <c r="G616" s="54">
        <v>15.219060000000001</v>
      </c>
      <c r="H616" s="54">
        <v>0</v>
      </c>
      <c r="I616" s="58">
        <v>0</v>
      </c>
    </row>
    <row r="617" spans="1:9" ht="25.5" x14ac:dyDescent="0.25">
      <c r="A617" s="59" t="s">
        <v>614</v>
      </c>
      <c r="B617" s="60" t="s">
        <v>527</v>
      </c>
      <c r="C617" s="60" t="s">
        <v>191</v>
      </c>
      <c r="D617" s="60" t="s">
        <v>191</v>
      </c>
      <c r="E617" s="60" t="s">
        <v>619</v>
      </c>
      <c r="F617" s="60"/>
      <c r="G617" s="54">
        <v>15.219060000000001</v>
      </c>
      <c r="H617" s="54">
        <v>0</v>
      </c>
      <c r="I617" s="61">
        <v>0</v>
      </c>
    </row>
    <row r="618" spans="1:9" ht="25.5" x14ac:dyDescent="0.25">
      <c r="A618" s="62" t="s">
        <v>614</v>
      </c>
      <c r="B618" s="63" t="s">
        <v>527</v>
      </c>
      <c r="C618" s="63" t="s">
        <v>191</v>
      </c>
      <c r="D618" s="63" t="s">
        <v>191</v>
      </c>
      <c r="E618" s="63" t="s">
        <v>620</v>
      </c>
      <c r="F618" s="63" t="s">
        <v>101</v>
      </c>
      <c r="G618" s="54">
        <v>11.219060000000001</v>
      </c>
      <c r="H618" s="54">
        <v>0</v>
      </c>
      <c r="I618" s="64">
        <v>0</v>
      </c>
    </row>
    <row r="619" spans="1:9" ht="25.5" x14ac:dyDescent="0.25">
      <c r="A619" s="62" t="s">
        <v>614</v>
      </c>
      <c r="B619" s="63" t="s">
        <v>527</v>
      </c>
      <c r="C619" s="63" t="s">
        <v>191</v>
      </c>
      <c r="D619" s="63" t="s">
        <v>191</v>
      </c>
      <c r="E619" s="63" t="s">
        <v>620</v>
      </c>
      <c r="F619" s="63" t="s">
        <v>244</v>
      </c>
      <c r="G619" s="54">
        <v>4</v>
      </c>
      <c r="H619" s="54">
        <v>0</v>
      </c>
      <c r="I619" s="64">
        <v>0</v>
      </c>
    </row>
    <row r="620" spans="1:9" x14ac:dyDescent="0.25">
      <c r="A620" s="44" t="s">
        <v>456</v>
      </c>
      <c r="B620" s="45" t="s">
        <v>527</v>
      </c>
      <c r="C620" s="45" t="s">
        <v>198</v>
      </c>
      <c r="D620" s="45"/>
      <c r="E620" s="45"/>
      <c r="F620" s="45"/>
      <c r="G620" s="46">
        <v>5205.2601699999996</v>
      </c>
      <c r="H620" s="46">
        <v>1102.3871300000001</v>
      </c>
      <c r="I620" s="47">
        <v>21.178329113182443</v>
      </c>
    </row>
    <row r="621" spans="1:9" x14ac:dyDescent="0.25">
      <c r="A621" s="48" t="s">
        <v>476</v>
      </c>
      <c r="B621" s="49" t="s">
        <v>527</v>
      </c>
      <c r="C621" s="49" t="s">
        <v>198</v>
      </c>
      <c r="D621" s="49" t="s">
        <v>82</v>
      </c>
      <c r="E621" s="49"/>
      <c r="F621" s="49"/>
      <c r="G621" s="50">
        <v>5205.2601699999996</v>
      </c>
      <c r="H621" s="50">
        <v>1102.3871300000001</v>
      </c>
      <c r="I621" s="51">
        <v>21.178329113182443</v>
      </c>
    </row>
    <row r="622" spans="1:9" ht="38.25" x14ac:dyDescent="0.25">
      <c r="A622" s="52" t="s">
        <v>372</v>
      </c>
      <c r="B622" s="53" t="s">
        <v>527</v>
      </c>
      <c r="C622" s="53" t="s">
        <v>198</v>
      </c>
      <c r="D622" s="53" t="s">
        <v>82</v>
      </c>
      <c r="E622" s="53" t="s">
        <v>373</v>
      </c>
      <c r="F622" s="53"/>
      <c r="G622" s="54">
        <v>4873.7951700000003</v>
      </c>
      <c r="H622" s="54">
        <v>1005.41732</v>
      </c>
      <c r="I622" s="55">
        <v>20.629043382633579</v>
      </c>
    </row>
    <row r="623" spans="1:9" ht="25.5" x14ac:dyDescent="0.25">
      <c r="A623" s="56" t="s">
        <v>374</v>
      </c>
      <c r="B623" s="57" t="s">
        <v>527</v>
      </c>
      <c r="C623" s="57" t="s">
        <v>198</v>
      </c>
      <c r="D623" s="57" t="s">
        <v>82</v>
      </c>
      <c r="E623" s="57" t="s">
        <v>375</v>
      </c>
      <c r="F623" s="57"/>
      <c r="G623" s="54">
        <v>193.50067000000001</v>
      </c>
      <c r="H623" s="54">
        <v>34.956319999999998</v>
      </c>
      <c r="I623" s="58">
        <v>18.065219102342127</v>
      </c>
    </row>
    <row r="624" spans="1:9" ht="25.5" x14ac:dyDescent="0.25">
      <c r="A624" s="59" t="s">
        <v>621</v>
      </c>
      <c r="B624" s="60" t="s">
        <v>527</v>
      </c>
      <c r="C624" s="60" t="s">
        <v>198</v>
      </c>
      <c r="D624" s="60" t="s">
        <v>82</v>
      </c>
      <c r="E624" s="60" t="s">
        <v>622</v>
      </c>
      <c r="F624" s="60"/>
      <c r="G624" s="54">
        <v>193.50067000000001</v>
      </c>
      <c r="H624" s="54">
        <v>34.956319999999998</v>
      </c>
      <c r="I624" s="61">
        <v>18.065219102342127</v>
      </c>
    </row>
    <row r="625" spans="1:9" ht="25.5" x14ac:dyDescent="0.25">
      <c r="A625" s="62" t="s">
        <v>621</v>
      </c>
      <c r="B625" s="63" t="s">
        <v>527</v>
      </c>
      <c r="C625" s="63" t="s">
        <v>198</v>
      </c>
      <c r="D625" s="63" t="s">
        <v>82</v>
      </c>
      <c r="E625" s="63" t="s">
        <v>623</v>
      </c>
      <c r="F625" s="63" t="s">
        <v>101</v>
      </c>
      <c r="G625" s="54">
        <v>61.176499999999997</v>
      </c>
      <c r="H625" s="54">
        <v>11.26901</v>
      </c>
      <c r="I625" s="64">
        <v>18.420488259380644</v>
      </c>
    </row>
    <row r="626" spans="1:9" ht="25.5" x14ac:dyDescent="0.25">
      <c r="A626" s="62" t="s">
        <v>621</v>
      </c>
      <c r="B626" s="63" t="s">
        <v>527</v>
      </c>
      <c r="C626" s="63" t="s">
        <v>198</v>
      </c>
      <c r="D626" s="63" t="s">
        <v>82</v>
      </c>
      <c r="E626" s="63" t="s">
        <v>624</v>
      </c>
      <c r="F626" s="63" t="s">
        <v>101</v>
      </c>
      <c r="G626" s="54">
        <v>131.00017</v>
      </c>
      <c r="H626" s="54">
        <v>23.450379999999999</v>
      </c>
      <c r="I626" s="64">
        <v>17.901030204769963</v>
      </c>
    </row>
    <row r="627" spans="1:9" ht="25.5" x14ac:dyDescent="0.25">
      <c r="A627" s="62" t="s">
        <v>621</v>
      </c>
      <c r="B627" s="63" t="s">
        <v>527</v>
      </c>
      <c r="C627" s="63" t="s">
        <v>198</v>
      </c>
      <c r="D627" s="63" t="s">
        <v>82</v>
      </c>
      <c r="E627" s="63" t="s">
        <v>625</v>
      </c>
      <c r="F627" s="63" t="s">
        <v>101</v>
      </c>
      <c r="G627" s="54">
        <v>1.3240000000000001</v>
      </c>
      <c r="H627" s="54">
        <v>0.23693</v>
      </c>
      <c r="I627" s="64">
        <v>17.895015105740182</v>
      </c>
    </row>
    <row r="628" spans="1:9" x14ac:dyDescent="0.25">
      <c r="A628" s="56"/>
      <c r="B628" s="57" t="s">
        <v>527</v>
      </c>
      <c r="C628" s="57" t="s">
        <v>198</v>
      </c>
      <c r="D628" s="57" t="s">
        <v>82</v>
      </c>
      <c r="E628" s="57" t="s">
        <v>626</v>
      </c>
      <c r="F628" s="57"/>
      <c r="G628" s="54">
        <v>4580.6349099999998</v>
      </c>
      <c r="H628" s="54">
        <v>961.06500000000005</v>
      </c>
      <c r="I628" s="58">
        <v>20.981043433561922</v>
      </c>
    </row>
    <row r="629" spans="1:9" x14ac:dyDescent="0.25">
      <c r="A629" s="59"/>
      <c r="B629" s="60" t="s">
        <v>527</v>
      </c>
      <c r="C629" s="60" t="s">
        <v>198</v>
      </c>
      <c r="D629" s="60" t="s">
        <v>82</v>
      </c>
      <c r="E629" s="60" t="s">
        <v>627</v>
      </c>
      <c r="F629" s="60"/>
      <c r="G629" s="54">
        <v>4580.6349099999998</v>
      </c>
      <c r="H629" s="54">
        <v>961.06500000000005</v>
      </c>
      <c r="I629" s="61">
        <v>20.981043433561922</v>
      </c>
    </row>
    <row r="630" spans="1:9" x14ac:dyDescent="0.25">
      <c r="A630" s="62"/>
      <c r="B630" s="63" t="s">
        <v>527</v>
      </c>
      <c r="C630" s="63" t="s">
        <v>198</v>
      </c>
      <c r="D630" s="63" t="s">
        <v>82</v>
      </c>
      <c r="E630" s="63" t="s">
        <v>628</v>
      </c>
      <c r="F630" s="63" t="s">
        <v>101</v>
      </c>
      <c r="G630" s="54">
        <v>1646.9698599999999</v>
      </c>
      <c r="H630" s="54">
        <v>388.71899999999999</v>
      </c>
      <c r="I630" s="64">
        <v>23.602071260733332</v>
      </c>
    </row>
    <row r="631" spans="1:9" x14ac:dyDescent="0.25">
      <c r="A631" s="62"/>
      <c r="B631" s="63" t="s">
        <v>527</v>
      </c>
      <c r="C631" s="63" t="s">
        <v>198</v>
      </c>
      <c r="D631" s="63" t="s">
        <v>82</v>
      </c>
      <c r="E631" s="63" t="s">
        <v>628</v>
      </c>
      <c r="F631" s="63" t="s">
        <v>244</v>
      </c>
      <c r="G631" s="54">
        <v>2933.6650500000001</v>
      </c>
      <c r="H631" s="54">
        <v>572.346</v>
      </c>
      <c r="I631" s="64">
        <v>19.509589208215846</v>
      </c>
    </row>
    <row r="632" spans="1:9" ht="25.5" x14ac:dyDescent="0.25">
      <c r="A632" s="56" t="s">
        <v>569</v>
      </c>
      <c r="B632" s="57" t="s">
        <v>527</v>
      </c>
      <c r="C632" s="57" t="s">
        <v>198</v>
      </c>
      <c r="D632" s="57" t="s">
        <v>82</v>
      </c>
      <c r="E632" s="57" t="s">
        <v>570</v>
      </c>
      <c r="F632" s="57"/>
      <c r="G632" s="54">
        <v>99.659589999999994</v>
      </c>
      <c r="H632" s="54">
        <v>9.3960000000000008</v>
      </c>
      <c r="I632" s="58">
        <v>9.4280941753824195</v>
      </c>
    </row>
    <row r="633" spans="1:9" ht="25.5" x14ac:dyDescent="0.25">
      <c r="A633" s="59" t="s">
        <v>571</v>
      </c>
      <c r="B633" s="60" t="s">
        <v>527</v>
      </c>
      <c r="C633" s="60" t="s">
        <v>198</v>
      </c>
      <c r="D633" s="60" t="s">
        <v>82</v>
      </c>
      <c r="E633" s="60" t="s">
        <v>572</v>
      </c>
      <c r="F633" s="60"/>
      <c r="G633" s="54">
        <v>99.659589999999994</v>
      </c>
      <c r="H633" s="54">
        <v>9.3960000000000008</v>
      </c>
      <c r="I633" s="61">
        <v>9.4280941753824195</v>
      </c>
    </row>
    <row r="634" spans="1:9" ht="25.5" x14ac:dyDescent="0.25">
      <c r="A634" s="62" t="s">
        <v>571</v>
      </c>
      <c r="B634" s="63" t="s">
        <v>527</v>
      </c>
      <c r="C634" s="63" t="s">
        <v>198</v>
      </c>
      <c r="D634" s="63" t="s">
        <v>82</v>
      </c>
      <c r="E634" s="63" t="s">
        <v>629</v>
      </c>
      <c r="F634" s="63" t="s">
        <v>101</v>
      </c>
      <c r="G634" s="54">
        <v>10.53</v>
      </c>
      <c r="H634" s="54">
        <v>2.9969999999999999</v>
      </c>
      <c r="I634" s="64">
        <v>28.46153846153846</v>
      </c>
    </row>
    <row r="635" spans="1:9" ht="25.5" x14ac:dyDescent="0.25">
      <c r="A635" s="62" t="s">
        <v>571</v>
      </c>
      <c r="B635" s="63" t="s">
        <v>527</v>
      </c>
      <c r="C635" s="63" t="s">
        <v>198</v>
      </c>
      <c r="D635" s="63" t="s">
        <v>82</v>
      </c>
      <c r="E635" s="63" t="s">
        <v>630</v>
      </c>
      <c r="F635" s="63" t="s">
        <v>101</v>
      </c>
      <c r="G635" s="54">
        <v>67.043589999999995</v>
      </c>
      <c r="H635" s="54">
        <v>0</v>
      </c>
      <c r="I635" s="64">
        <v>0</v>
      </c>
    </row>
    <row r="636" spans="1:9" ht="25.5" x14ac:dyDescent="0.25">
      <c r="A636" s="62" t="s">
        <v>571</v>
      </c>
      <c r="B636" s="63" t="s">
        <v>527</v>
      </c>
      <c r="C636" s="63" t="s">
        <v>198</v>
      </c>
      <c r="D636" s="63" t="s">
        <v>82</v>
      </c>
      <c r="E636" s="63" t="s">
        <v>631</v>
      </c>
      <c r="F636" s="63" t="s">
        <v>101</v>
      </c>
      <c r="G636" s="54">
        <v>0.67800000000000005</v>
      </c>
      <c r="H636" s="54">
        <v>0</v>
      </c>
      <c r="I636" s="64">
        <v>0</v>
      </c>
    </row>
    <row r="637" spans="1:9" ht="25.5" x14ac:dyDescent="0.25">
      <c r="A637" s="62" t="s">
        <v>571</v>
      </c>
      <c r="B637" s="63" t="s">
        <v>527</v>
      </c>
      <c r="C637" s="63" t="s">
        <v>198</v>
      </c>
      <c r="D637" s="63" t="s">
        <v>82</v>
      </c>
      <c r="E637" s="63" t="s">
        <v>629</v>
      </c>
      <c r="F637" s="63" t="s">
        <v>244</v>
      </c>
      <c r="G637" s="54">
        <v>21.408000000000001</v>
      </c>
      <c r="H637" s="54">
        <v>6.399</v>
      </c>
      <c r="I637" s="64">
        <v>29.890695067264573</v>
      </c>
    </row>
    <row r="638" spans="1:9" ht="25.5" x14ac:dyDescent="0.25">
      <c r="A638" s="52" t="s">
        <v>117</v>
      </c>
      <c r="B638" s="53" t="s">
        <v>527</v>
      </c>
      <c r="C638" s="53" t="s">
        <v>198</v>
      </c>
      <c r="D638" s="53" t="s">
        <v>82</v>
      </c>
      <c r="E638" s="53" t="s">
        <v>118</v>
      </c>
      <c r="F638" s="53"/>
      <c r="G638" s="54">
        <v>331.46499999999997</v>
      </c>
      <c r="H638" s="54">
        <v>96.969809999999995</v>
      </c>
      <c r="I638" s="55">
        <v>29.254916808712835</v>
      </c>
    </row>
    <row r="639" spans="1:9" x14ac:dyDescent="0.25">
      <c r="A639" s="59" t="s">
        <v>632</v>
      </c>
      <c r="B639" s="60" t="s">
        <v>527</v>
      </c>
      <c r="C639" s="60" t="s">
        <v>198</v>
      </c>
      <c r="D639" s="60" t="s">
        <v>82</v>
      </c>
      <c r="E639" s="60" t="s">
        <v>633</v>
      </c>
      <c r="F639" s="60"/>
      <c r="G639" s="54">
        <v>331.46499999999997</v>
      </c>
      <c r="H639" s="54">
        <v>96.969809999999995</v>
      </c>
      <c r="I639" s="61">
        <v>29.254916808712835</v>
      </c>
    </row>
    <row r="640" spans="1:9" x14ac:dyDescent="0.25">
      <c r="A640" s="62" t="s">
        <v>632</v>
      </c>
      <c r="B640" s="63" t="s">
        <v>527</v>
      </c>
      <c r="C640" s="63" t="s">
        <v>198</v>
      </c>
      <c r="D640" s="63" t="s">
        <v>82</v>
      </c>
      <c r="E640" s="63" t="s">
        <v>634</v>
      </c>
      <c r="F640" s="63" t="s">
        <v>101</v>
      </c>
      <c r="G640" s="54">
        <v>328.15</v>
      </c>
      <c r="H640" s="54">
        <v>96</v>
      </c>
      <c r="I640" s="64">
        <v>29.254913911321044</v>
      </c>
    </row>
    <row r="641" spans="1:9" x14ac:dyDescent="0.25">
      <c r="A641" s="62" t="s">
        <v>632</v>
      </c>
      <c r="B641" s="63" t="s">
        <v>527</v>
      </c>
      <c r="C641" s="63" t="s">
        <v>198</v>
      </c>
      <c r="D641" s="63" t="s">
        <v>82</v>
      </c>
      <c r="E641" s="63" t="s">
        <v>635</v>
      </c>
      <c r="F641" s="63" t="s">
        <v>101</v>
      </c>
      <c r="G641" s="54">
        <v>3.3149999999999999</v>
      </c>
      <c r="H641" s="54">
        <v>0.96980999999999995</v>
      </c>
      <c r="I641" s="64">
        <v>29.255203619909501</v>
      </c>
    </row>
    <row r="642" spans="1:9" x14ac:dyDescent="0.25">
      <c r="A642" s="44" t="s">
        <v>483</v>
      </c>
      <c r="B642" s="45" t="s">
        <v>527</v>
      </c>
      <c r="C642" s="45" t="s">
        <v>484</v>
      </c>
      <c r="D642" s="45"/>
      <c r="E642" s="45"/>
      <c r="F642" s="45"/>
      <c r="G642" s="46">
        <v>735.00187000000005</v>
      </c>
      <c r="H642" s="46">
        <v>598.96770000000004</v>
      </c>
      <c r="I642" s="47">
        <v>81.491996748253172</v>
      </c>
    </row>
    <row r="643" spans="1:9" x14ac:dyDescent="0.25">
      <c r="A643" s="48" t="s">
        <v>485</v>
      </c>
      <c r="B643" s="49" t="s">
        <v>527</v>
      </c>
      <c r="C643" s="49" t="s">
        <v>484</v>
      </c>
      <c r="D643" s="49" t="s">
        <v>68</v>
      </c>
      <c r="E643" s="49"/>
      <c r="F643" s="49"/>
      <c r="G643" s="50">
        <v>735.00187000000005</v>
      </c>
      <c r="H643" s="50">
        <v>598.96770000000004</v>
      </c>
      <c r="I643" s="51">
        <v>81.491996748253172</v>
      </c>
    </row>
    <row r="644" spans="1:9" ht="38.25" x14ac:dyDescent="0.25">
      <c r="A644" s="52" t="s">
        <v>486</v>
      </c>
      <c r="B644" s="53" t="s">
        <v>527</v>
      </c>
      <c r="C644" s="53" t="s">
        <v>484</v>
      </c>
      <c r="D644" s="53" t="s">
        <v>68</v>
      </c>
      <c r="E644" s="53" t="s">
        <v>487</v>
      </c>
      <c r="F644" s="53"/>
      <c r="G644" s="54">
        <v>735.00187000000005</v>
      </c>
      <c r="H644" s="54">
        <v>598.96770000000004</v>
      </c>
      <c r="I644" s="55">
        <v>81.491996748253172</v>
      </c>
    </row>
    <row r="645" spans="1:9" ht="38.25" x14ac:dyDescent="0.25">
      <c r="A645" s="56" t="s">
        <v>488</v>
      </c>
      <c r="B645" s="57" t="s">
        <v>527</v>
      </c>
      <c r="C645" s="57" t="s">
        <v>484</v>
      </c>
      <c r="D645" s="57" t="s">
        <v>68</v>
      </c>
      <c r="E645" s="57" t="s">
        <v>489</v>
      </c>
      <c r="F645" s="57"/>
      <c r="G645" s="54">
        <v>735.00187000000005</v>
      </c>
      <c r="H645" s="54">
        <v>598.96770000000004</v>
      </c>
      <c r="I645" s="58">
        <v>81.491996748253172</v>
      </c>
    </row>
    <row r="646" spans="1:9" x14ac:dyDescent="0.25">
      <c r="A646" s="59" t="s">
        <v>163</v>
      </c>
      <c r="B646" s="60" t="s">
        <v>527</v>
      </c>
      <c r="C646" s="60" t="s">
        <v>484</v>
      </c>
      <c r="D646" s="60" t="s">
        <v>68</v>
      </c>
      <c r="E646" s="60" t="s">
        <v>502</v>
      </c>
      <c r="F646" s="60"/>
      <c r="G646" s="54">
        <v>735.00187000000005</v>
      </c>
      <c r="H646" s="54">
        <v>598.96770000000004</v>
      </c>
      <c r="I646" s="61">
        <v>81.491996748253172</v>
      </c>
    </row>
    <row r="647" spans="1:9" x14ac:dyDescent="0.25">
      <c r="A647" s="62" t="s">
        <v>163</v>
      </c>
      <c r="B647" s="63" t="s">
        <v>527</v>
      </c>
      <c r="C647" s="63" t="s">
        <v>484</v>
      </c>
      <c r="D647" s="63" t="s">
        <v>68</v>
      </c>
      <c r="E647" s="63" t="s">
        <v>508</v>
      </c>
      <c r="F647" s="63" t="s">
        <v>101</v>
      </c>
      <c r="G647" s="54">
        <v>636.99757</v>
      </c>
      <c r="H647" s="54">
        <v>500.96339999999998</v>
      </c>
      <c r="I647" s="64">
        <v>78.644475833714722</v>
      </c>
    </row>
    <row r="648" spans="1:9" x14ac:dyDescent="0.25">
      <c r="A648" s="62" t="s">
        <v>163</v>
      </c>
      <c r="B648" s="63" t="s">
        <v>527</v>
      </c>
      <c r="C648" s="63" t="s">
        <v>484</v>
      </c>
      <c r="D648" s="63" t="s">
        <v>68</v>
      </c>
      <c r="E648" s="63" t="s">
        <v>508</v>
      </c>
      <c r="F648" s="63" t="s">
        <v>244</v>
      </c>
      <c r="G648" s="54">
        <v>98.004300000000001</v>
      </c>
      <c r="H648" s="54">
        <v>98.004300000000001</v>
      </c>
      <c r="I648" s="64">
        <v>100</v>
      </c>
    </row>
    <row r="649" spans="1:9" ht="105.75" thickBot="1" x14ac:dyDescent="0.3">
      <c r="A649" s="40" t="s">
        <v>636</v>
      </c>
      <c r="B649" s="41" t="s">
        <v>637</v>
      </c>
      <c r="C649" s="41"/>
      <c r="D649" s="41"/>
      <c r="E649" s="41"/>
      <c r="F649" s="41"/>
      <c r="G649" s="42">
        <v>6743.4</v>
      </c>
      <c r="H649" s="42">
        <v>1807.60725</v>
      </c>
      <c r="I649" s="43">
        <v>26.805576563751224</v>
      </c>
    </row>
    <row r="650" spans="1:9" ht="25.5" x14ac:dyDescent="0.25">
      <c r="A650" s="44" t="s">
        <v>67</v>
      </c>
      <c r="B650" s="45" t="s">
        <v>637</v>
      </c>
      <c r="C650" s="45" t="s">
        <v>68</v>
      </c>
      <c r="D650" s="45"/>
      <c r="E650" s="45"/>
      <c r="F650" s="45"/>
      <c r="G650" s="46">
        <v>6561.4</v>
      </c>
      <c r="H650" s="46">
        <v>1717.54204</v>
      </c>
      <c r="I650" s="47">
        <v>26.176456853720243</v>
      </c>
    </row>
    <row r="651" spans="1:9" ht="63.75" x14ac:dyDescent="0.25">
      <c r="A651" s="48" t="s">
        <v>523</v>
      </c>
      <c r="B651" s="49" t="s">
        <v>637</v>
      </c>
      <c r="C651" s="49" t="s">
        <v>68</v>
      </c>
      <c r="D651" s="49" t="s">
        <v>363</v>
      </c>
      <c r="E651" s="49"/>
      <c r="F651" s="49"/>
      <c r="G651" s="50">
        <v>6552</v>
      </c>
      <c r="H651" s="50">
        <v>1717.54204</v>
      </c>
      <c r="I651" s="51">
        <v>26.214011599511601</v>
      </c>
    </row>
    <row r="652" spans="1:9" ht="38.25" x14ac:dyDescent="0.25">
      <c r="A652" s="52" t="s">
        <v>270</v>
      </c>
      <c r="B652" s="53" t="s">
        <v>637</v>
      </c>
      <c r="C652" s="53" t="s">
        <v>68</v>
      </c>
      <c r="D652" s="53" t="s">
        <v>363</v>
      </c>
      <c r="E652" s="53" t="s">
        <v>271</v>
      </c>
      <c r="F652" s="53"/>
      <c r="G652" s="54">
        <v>6552</v>
      </c>
      <c r="H652" s="54">
        <v>1717.54204</v>
      </c>
      <c r="I652" s="55">
        <v>26.214011599511601</v>
      </c>
    </row>
    <row r="653" spans="1:9" ht="51" x14ac:dyDescent="0.25">
      <c r="A653" s="56" t="s">
        <v>512</v>
      </c>
      <c r="B653" s="57" t="s">
        <v>637</v>
      </c>
      <c r="C653" s="57" t="s">
        <v>68</v>
      </c>
      <c r="D653" s="57" t="s">
        <v>363</v>
      </c>
      <c r="E653" s="57" t="s">
        <v>513</v>
      </c>
      <c r="F653" s="57"/>
      <c r="G653" s="54">
        <v>6552</v>
      </c>
      <c r="H653" s="54">
        <v>1717.54204</v>
      </c>
      <c r="I653" s="58">
        <v>26.214011599511601</v>
      </c>
    </row>
    <row r="654" spans="1:9" ht="38.25" x14ac:dyDescent="0.25">
      <c r="A654" s="59" t="s">
        <v>75</v>
      </c>
      <c r="B654" s="60" t="s">
        <v>637</v>
      </c>
      <c r="C654" s="60" t="s">
        <v>68</v>
      </c>
      <c r="D654" s="60" t="s">
        <v>363</v>
      </c>
      <c r="E654" s="60" t="s">
        <v>638</v>
      </c>
      <c r="F654" s="60"/>
      <c r="G654" s="54">
        <v>6552</v>
      </c>
      <c r="H654" s="54">
        <v>1717.54204</v>
      </c>
      <c r="I654" s="61">
        <v>26.214011599511601</v>
      </c>
    </row>
    <row r="655" spans="1:9" ht="38.25" x14ac:dyDescent="0.25">
      <c r="A655" s="62" t="s">
        <v>75</v>
      </c>
      <c r="B655" s="63" t="s">
        <v>637</v>
      </c>
      <c r="C655" s="63" t="s">
        <v>68</v>
      </c>
      <c r="D655" s="63" t="s">
        <v>363</v>
      </c>
      <c r="E655" s="63" t="s">
        <v>639</v>
      </c>
      <c r="F655" s="63" t="s">
        <v>78</v>
      </c>
      <c r="G655" s="54">
        <v>1500</v>
      </c>
      <c r="H655" s="54">
        <v>437.72859999999997</v>
      </c>
      <c r="I655" s="64">
        <v>29.181906666666666</v>
      </c>
    </row>
    <row r="656" spans="1:9" ht="38.25" x14ac:dyDescent="0.25">
      <c r="A656" s="62" t="s">
        <v>75</v>
      </c>
      <c r="B656" s="63" t="s">
        <v>637</v>
      </c>
      <c r="C656" s="63" t="s">
        <v>68</v>
      </c>
      <c r="D656" s="63" t="s">
        <v>363</v>
      </c>
      <c r="E656" s="63" t="s">
        <v>639</v>
      </c>
      <c r="F656" s="63" t="s">
        <v>101</v>
      </c>
      <c r="G656" s="54">
        <v>52</v>
      </c>
      <c r="H656" s="54">
        <v>11.47518</v>
      </c>
      <c r="I656" s="64">
        <v>22.067653846153846</v>
      </c>
    </row>
    <row r="657" spans="1:9" ht="38.25" x14ac:dyDescent="0.25">
      <c r="A657" s="62" t="s">
        <v>75</v>
      </c>
      <c r="B657" s="63" t="s">
        <v>637</v>
      </c>
      <c r="C657" s="63" t="s">
        <v>68</v>
      </c>
      <c r="D657" s="63" t="s">
        <v>363</v>
      </c>
      <c r="E657" s="63" t="s">
        <v>639</v>
      </c>
      <c r="F657" s="63" t="s">
        <v>80</v>
      </c>
      <c r="G657" s="54">
        <v>5000</v>
      </c>
      <c r="H657" s="54">
        <v>1268.33826</v>
      </c>
      <c r="I657" s="64">
        <v>25.3667652</v>
      </c>
    </row>
    <row r="658" spans="1:9" ht="25.5" x14ac:dyDescent="0.25">
      <c r="A658" s="48" t="s">
        <v>124</v>
      </c>
      <c r="B658" s="49" t="s">
        <v>637</v>
      </c>
      <c r="C658" s="49" t="s">
        <v>68</v>
      </c>
      <c r="D658" s="49" t="s">
        <v>125</v>
      </c>
      <c r="E658" s="49"/>
      <c r="F658" s="49"/>
      <c r="G658" s="50">
        <v>9.4</v>
      </c>
      <c r="H658" s="50">
        <v>0</v>
      </c>
      <c r="I658" s="51">
        <v>0</v>
      </c>
    </row>
    <row r="659" spans="1:9" ht="38.25" x14ac:dyDescent="0.25">
      <c r="A659" s="52" t="s">
        <v>270</v>
      </c>
      <c r="B659" s="53" t="s">
        <v>637</v>
      </c>
      <c r="C659" s="53" t="s">
        <v>68</v>
      </c>
      <c r="D659" s="53" t="s">
        <v>125</v>
      </c>
      <c r="E659" s="53" t="s">
        <v>271</v>
      </c>
      <c r="F659" s="53"/>
      <c r="G659" s="54">
        <v>9.4</v>
      </c>
      <c r="H659" s="54">
        <v>0</v>
      </c>
      <c r="I659" s="55">
        <v>0</v>
      </c>
    </row>
    <row r="660" spans="1:9" ht="51" x14ac:dyDescent="0.25">
      <c r="A660" s="56" t="s">
        <v>272</v>
      </c>
      <c r="B660" s="57" t="s">
        <v>637</v>
      </c>
      <c r="C660" s="57" t="s">
        <v>68</v>
      </c>
      <c r="D660" s="57" t="s">
        <v>125</v>
      </c>
      <c r="E660" s="57" t="s">
        <v>273</v>
      </c>
      <c r="F660" s="57"/>
      <c r="G660" s="54">
        <v>9.4</v>
      </c>
      <c r="H660" s="54">
        <v>0</v>
      </c>
      <c r="I660" s="58">
        <v>0</v>
      </c>
    </row>
    <row r="661" spans="1:9" ht="25.5" x14ac:dyDescent="0.25">
      <c r="A661" s="59" t="s">
        <v>640</v>
      </c>
      <c r="B661" s="60" t="s">
        <v>637</v>
      </c>
      <c r="C661" s="60" t="s">
        <v>68</v>
      </c>
      <c r="D661" s="60" t="s">
        <v>125</v>
      </c>
      <c r="E661" s="60" t="s">
        <v>641</v>
      </c>
      <c r="F661" s="60"/>
      <c r="G661" s="54">
        <v>9.4</v>
      </c>
      <c r="H661" s="54">
        <v>0</v>
      </c>
      <c r="I661" s="61">
        <v>0</v>
      </c>
    </row>
    <row r="662" spans="1:9" ht="25.5" x14ac:dyDescent="0.25">
      <c r="A662" s="62" t="s">
        <v>640</v>
      </c>
      <c r="B662" s="63" t="s">
        <v>637</v>
      </c>
      <c r="C662" s="63" t="s">
        <v>68</v>
      </c>
      <c r="D662" s="63" t="s">
        <v>125</v>
      </c>
      <c r="E662" s="63" t="s">
        <v>642</v>
      </c>
      <c r="F662" s="63" t="s">
        <v>101</v>
      </c>
      <c r="G662" s="54">
        <v>9.4</v>
      </c>
      <c r="H662" s="54">
        <v>0</v>
      </c>
      <c r="I662" s="64">
        <v>0</v>
      </c>
    </row>
    <row r="663" spans="1:9" x14ac:dyDescent="0.25">
      <c r="A663" s="44" t="s">
        <v>456</v>
      </c>
      <c r="B663" s="45" t="s">
        <v>637</v>
      </c>
      <c r="C663" s="45" t="s">
        <v>198</v>
      </c>
      <c r="D663" s="45"/>
      <c r="E663" s="45"/>
      <c r="F663" s="45"/>
      <c r="G663" s="46">
        <v>122</v>
      </c>
      <c r="H663" s="46">
        <v>87.513840000000002</v>
      </c>
      <c r="I663" s="47">
        <v>71.732655737704917</v>
      </c>
    </row>
    <row r="664" spans="1:9" x14ac:dyDescent="0.25">
      <c r="A664" s="48" t="s">
        <v>457</v>
      </c>
      <c r="B664" s="49" t="s">
        <v>637</v>
      </c>
      <c r="C664" s="49" t="s">
        <v>198</v>
      </c>
      <c r="D664" s="49" t="s">
        <v>68</v>
      </c>
      <c r="E664" s="49"/>
      <c r="F664" s="49"/>
      <c r="G664" s="50">
        <v>122</v>
      </c>
      <c r="H664" s="50">
        <v>87.513840000000002</v>
      </c>
      <c r="I664" s="51">
        <v>71.732655737704917</v>
      </c>
    </row>
    <row r="665" spans="1:9" ht="38.25" x14ac:dyDescent="0.25">
      <c r="A665" s="52" t="s">
        <v>270</v>
      </c>
      <c r="B665" s="53" t="s">
        <v>637</v>
      </c>
      <c r="C665" s="53" t="s">
        <v>198</v>
      </c>
      <c r="D665" s="53" t="s">
        <v>68</v>
      </c>
      <c r="E665" s="53" t="s">
        <v>271</v>
      </c>
      <c r="F665" s="53"/>
      <c r="G665" s="54">
        <v>122</v>
      </c>
      <c r="H665" s="54">
        <v>87.513840000000002</v>
      </c>
      <c r="I665" s="55">
        <v>71.732655737704917</v>
      </c>
    </row>
    <row r="666" spans="1:9" ht="51" x14ac:dyDescent="0.25">
      <c r="A666" s="56" t="s">
        <v>512</v>
      </c>
      <c r="B666" s="57" t="s">
        <v>637</v>
      </c>
      <c r="C666" s="57" t="s">
        <v>198</v>
      </c>
      <c r="D666" s="57" t="s">
        <v>68</v>
      </c>
      <c r="E666" s="57" t="s">
        <v>513</v>
      </c>
      <c r="F666" s="57"/>
      <c r="G666" s="54">
        <v>122</v>
      </c>
      <c r="H666" s="54">
        <v>87.513840000000002</v>
      </c>
      <c r="I666" s="58">
        <v>71.732655737704917</v>
      </c>
    </row>
    <row r="667" spans="1:9" ht="51" x14ac:dyDescent="0.25">
      <c r="A667" s="59" t="s">
        <v>458</v>
      </c>
      <c r="B667" s="60" t="s">
        <v>637</v>
      </c>
      <c r="C667" s="60" t="s">
        <v>198</v>
      </c>
      <c r="D667" s="60" t="s">
        <v>68</v>
      </c>
      <c r="E667" s="60" t="s">
        <v>643</v>
      </c>
      <c r="F667" s="60"/>
      <c r="G667" s="54">
        <v>122</v>
      </c>
      <c r="H667" s="54">
        <v>87.513840000000002</v>
      </c>
      <c r="I667" s="61">
        <v>71.732655737704917</v>
      </c>
    </row>
    <row r="668" spans="1:9" ht="51" x14ac:dyDescent="0.25">
      <c r="A668" s="62" t="s">
        <v>458</v>
      </c>
      <c r="B668" s="63" t="s">
        <v>637</v>
      </c>
      <c r="C668" s="63" t="s">
        <v>198</v>
      </c>
      <c r="D668" s="63" t="s">
        <v>68</v>
      </c>
      <c r="E668" s="63" t="s">
        <v>644</v>
      </c>
      <c r="F668" s="63" t="s">
        <v>461</v>
      </c>
      <c r="G668" s="54">
        <v>122</v>
      </c>
      <c r="H668" s="54">
        <v>87.513840000000002</v>
      </c>
      <c r="I668" s="64">
        <v>71.732655737704917</v>
      </c>
    </row>
    <row r="669" spans="1:9" ht="38.25" x14ac:dyDescent="0.25">
      <c r="A669" s="44" t="s">
        <v>510</v>
      </c>
      <c r="B669" s="45" t="s">
        <v>637</v>
      </c>
      <c r="C669" s="45" t="s">
        <v>125</v>
      </c>
      <c r="D669" s="45"/>
      <c r="E669" s="45"/>
      <c r="F669" s="45"/>
      <c r="G669" s="46">
        <v>60</v>
      </c>
      <c r="H669" s="46">
        <v>2.5513699999999999</v>
      </c>
      <c r="I669" s="47">
        <v>4.2522833333333336</v>
      </c>
    </row>
    <row r="670" spans="1:9" ht="38.25" x14ac:dyDescent="0.25">
      <c r="A670" s="48" t="s">
        <v>511</v>
      </c>
      <c r="B670" s="49" t="s">
        <v>637</v>
      </c>
      <c r="C670" s="49" t="s">
        <v>125</v>
      </c>
      <c r="D670" s="49" t="s">
        <v>68</v>
      </c>
      <c r="E670" s="49"/>
      <c r="F670" s="49"/>
      <c r="G670" s="50">
        <v>60</v>
      </c>
      <c r="H670" s="50">
        <v>2.5513699999999999</v>
      </c>
      <c r="I670" s="51">
        <v>4.2522833333333336</v>
      </c>
    </row>
    <row r="671" spans="1:9" ht="38.25" x14ac:dyDescent="0.25">
      <c r="A671" s="52" t="s">
        <v>270</v>
      </c>
      <c r="B671" s="53" t="s">
        <v>637</v>
      </c>
      <c r="C671" s="53" t="s">
        <v>125</v>
      </c>
      <c r="D671" s="53" t="s">
        <v>68</v>
      </c>
      <c r="E671" s="53" t="s">
        <v>271</v>
      </c>
      <c r="F671" s="53"/>
      <c r="G671" s="54">
        <v>60</v>
      </c>
      <c r="H671" s="54">
        <v>2.5513699999999999</v>
      </c>
      <c r="I671" s="55">
        <v>4.2522833333333336</v>
      </c>
    </row>
    <row r="672" spans="1:9" ht="51" x14ac:dyDescent="0.25">
      <c r="A672" s="56" t="s">
        <v>512</v>
      </c>
      <c r="B672" s="57" t="s">
        <v>637</v>
      </c>
      <c r="C672" s="57" t="s">
        <v>125</v>
      </c>
      <c r="D672" s="57" t="s">
        <v>68</v>
      </c>
      <c r="E672" s="57" t="s">
        <v>513</v>
      </c>
      <c r="F672" s="57"/>
      <c r="G672" s="54">
        <v>60</v>
      </c>
      <c r="H672" s="54">
        <v>2.5513699999999999</v>
      </c>
      <c r="I672" s="58">
        <v>4.2522833333333336</v>
      </c>
    </row>
    <row r="673" spans="1:9" ht="25.5" x14ac:dyDescent="0.25">
      <c r="A673" s="59" t="s">
        <v>514</v>
      </c>
      <c r="B673" s="60" t="s">
        <v>637</v>
      </c>
      <c r="C673" s="60" t="s">
        <v>125</v>
      </c>
      <c r="D673" s="60" t="s">
        <v>68</v>
      </c>
      <c r="E673" s="60" t="s">
        <v>515</v>
      </c>
      <c r="F673" s="60"/>
      <c r="G673" s="54">
        <v>60</v>
      </c>
      <c r="H673" s="54">
        <v>2.5513699999999999</v>
      </c>
      <c r="I673" s="61">
        <v>4.2522833333333336</v>
      </c>
    </row>
    <row r="674" spans="1:9" ht="25.5" x14ac:dyDescent="0.25">
      <c r="A674" s="62" t="s">
        <v>514</v>
      </c>
      <c r="B674" s="63" t="s">
        <v>637</v>
      </c>
      <c r="C674" s="63" t="s">
        <v>125</v>
      </c>
      <c r="D674" s="63" t="s">
        <v>68</v>
      </c>
      <c r="E674" s="63" t="s">
        <v>516</v>
      </c>
      <c r="F674" s="63" t="s">
        <v>517</v>
      </c>
      <c r="G674" s="54">
        <v>60</v>
      </c>
      <c r="H674" s="54">
        <v>2.5513699999999999</v>
      </c>
      <c r="I674" s="64">
        <v>4.2522833333333336</v>
      </c>
    </row>
    <row r="675" spans="1:9" ht="15.75" thickBot="1" x14ac:dyDescent="0.3">
      <c r="A675" s="66"/>
      <c r="B675" s="67"/>
      <c r="C675" s="67"/>
      <c r="D675" s="67"/>
      <c r="E675" s="67"/>
      <c r="F675" s="67"/>
      <c r="G675" s="67"/>
      <c r="H675" s="67"/>
      <c r="I675" s="68"/>
    </row>
    <row r="676" spans="1:9" ht="15.75" thickBot="1" x14ac:dyDescent="0.3">
      <c r="A676" s="69" t="s">
        <v>645</v>
      </c>
      <c r="B676" s="70"/>
      <c r="C676" s="70"/>
      <c r="D676" s="70"/>
      <c r="E676" s="70"/>
      <c r="F676" s="70"/>
      <c r="G676" s="71">
        <v>1289901.16169</v>
      </c>
      <c r="H676" s="71">
        <v>362393.96776999999</v>
      </c>
      <c r="I676" s="72">
        <v>28.094708225179009</v>
      </c>
    </row>
    <row r="677" spans="1:9" x14ac:dyDescent="0.25">
      <c r="A677" s="73"/>
      <c r="B677" s="73"/>
      <c r="C677" s="73"/>
      <c r="D677" s="73"/>
      <c r="E677" s="73"/>
      <c r="F677" s="73"/>
      <c r="G677" s="73"/>
      <c r="H677" s="73"/>
      <c r="I677" s="73"/>
    </row>
  </sheetData>
  <mergeCells count="15">
    <mergeCell ref="I14:I15"/>
    <mergeCell ref="A8:B8"/>
    <mergeCell ref="A10:G10"/>
    <mergeCell ref="A12:G12"/>
    <mergeCell ref="A13:I13"/>
    <mergeCell ref="A14:A15"/>
    <mergeCell ref="B14:B15"/>
    <mergeCell ref="C14:C15"/>
    <mergeCell ref="D14:D15"/>
    <mergeCell ref="E14:E15"/>
    <mergeCell ref="F14:F15"/>
    <mergeCell ref="A1:G1"/>
    <mergeCell ref="A2:G2"/>
    <mergeCell ref="A3:G3"/>
    <mergeCell ref="A4:G4"/>
  </mergeCells>
  <pageMargins left="1.1811023622047245" right="0.59055118110236227" top="0.7874015748031496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Источники</vt:lpstr>
      <vt:lpstr>СБР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2023-04-18T05:18:41Z</cp:lastPrinted>
  <dcterms:created xsi:type="dcterms:W3CDTF">2019-10-29T04:48:44Z</dcterms:created>
  <dcterms:modified xsi:type="dcterms:W3CDTF">2025-05-12T05:13:24Z</dcterms:modified>
</cp:coreProperties>
</file>